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M\Konyha\"/>
    </mc:Choice>
  </mc:AlternateContent>
  <bookViews>
    <workbookView xWindow="0" yWindow="0" windowWidth="28800" windowHeight="12435"/>
  </bookViews>
  <sheets>
    <sheet name="Összesítő" sheetId="11" r:id="rId1"/>
    <sheet name="Báreszközök" sheetId="10" r:id="rId2"/>
    <sheet name="Büféeszközök" sheetId="7" r:id="rId3"/>
    <sheet name="Fogyóeszközök" sheetId="8" r:id="rId4"/>
    <sheet name="Konyha eszközök" sheetId="9" r:id="rId5"/>
  </sheets>
  <definedNames>
    <definedName name="_xlnm.Print_Titles" localSheetId="1">Báreszközök!$2:$2</definedName>
    <definedName name="_xlnm.Print_Titles" localSheetId="2">Büféeszközök!$2:$2</definedName>
    <definedName name="_xlnm.Print_Titles" localSheetId="3">Fogyóeszközök!$2:$2</definedName>
    <definedName name="_xlnm.Print_Titles" localSheetId="4">'Konyha eszközök'!$2:$2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" i="8" l="1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K3" i="9"/>
  <c r="M3" i="9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3" i="9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3" i="8"/>
  <c r="M3" i="8"/>
  <c r="L3" i="8"/>
  <c r="K4" i="7"/>
  <c r="M4" i="7"/>
  <c r="K5" i="7"/>
  <c r="M5" i="7"/>
  <c r="K6" i="7"/>
  <c r="M6" i="7"/>
  <c r="K7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3" i="7"/>
  <c r="M3" i="7"/>
  <c r="L3" i="7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" i="10"/>
  <c r="K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C3" i="11"/>
  <c r="L125" i="9"/>
  <c r="L83" i="8"/>
  <c r="M21" i="7"/>
  <c r="L21" i="7"/>
  <c r="M83" i="8"/>
  <c r="C5" i="11"/>
  <c r="C4" i="11"/>
  <c r="C6" i="11"/>
  <c r="C7" i="11"/>
  <c r="D5" i="11"/>
  <c r="L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D3" i="11"/>
  <c r="D4" i="11"/>
  <c r="M125" i="9"/>
  <c r="D6" i="11"/>
  <c r="D7" i="11"/>
</calcChain>
</file>

<file path=xl/sharedStrings.xml><?xml version="1.0" encoding="utf-8"?>
<sst xmlns="http://schemas.openxmlformats.org/spreadsheetml/2006/main" count="1049" uniqueCount="598">
  <si>
    <t>db</t>
  </si>
  <si>
    <t>Nettó összesen (Ft)</t>
  </si>
  <si>
    <t>Bruttó összesen (Ft)</t>
  </si>
  <si>
    <t>Dugóhúzó kétfázisú, fóliavágóval</t>
  </si>
  <si>
    <t>Jégcsipesz 176 mm</t>
  </si>
  <si>
    <t>Limonádéskanál 1929 NC 18/10 3 mm</t>
  </si>
  <si>
    <t>Fakanál 30 cm</t>
  </si>
  <si>
    <t>Fakanál 40 cm</t>
  </si>
  <si>
    <t>Fakanál 50 cm</t>
  </si>
  <si>
    <t>Fakanál 60 cm</t>
  </si>
  <si>
    <t>Összesen</t>
  </si>
  <si>
    <t>Pintinox</t>
  </si>
  <si>
    <t>Hendi</t>
  </si>
  <si>
    <t>WAS</t>
  </si>
  <si>
    <t>Zieher</t>
  </si>
  <si>
    <t>APS</t>
  </si>
  <si>
    <t>Laterjung</t>
  </si>
  <si>
    <t>Plastic-Line</t>
  </si>
  <si>
    <t>Lauterjung</t>
  </si>
  <si>
    <t>Inoxmacel</t>
  </si>
  <si>
    <t>hygostar</t>
  </si>
  <si>
    <t>Sirman</t>
  </si>
  <si>
    <t>APS (Star inox)</t>
  </si>
  <si>
    <t>nr</t>
  </si>
  <si>
    <t>Efficient</t>
  </si>
  <si>
    <t>Emile Henry</t>
  </si>
  <si>
    <t>Elite</t>
  </si>
  <si>
    <t>Hamilton Beach</t>
  </si>
  <si>
    <t>Peugeot</t>
  </si>
  <si>
    <t>Aps</t>
  </si>
  <si>
    <t>Farmhouse</t>
  </si>
  <si>
    <t>Baroque</t>
  </si>
  <si>
    <t>Pintinox/Tálalóeszköz</t>
  </si>
  <si>
    <t>Barta</t>
  </si>
  <si>
    <t>Grunwerg</t>
  </si>
  <si>
    <t>BarProducts</t>
  </si>
  <si>
    <t>PP,3 fejjel, alján 4 tapadókoronggal /méret mm: 190x100x(H)180/250/180</t>
  </si>
  <si>
    <t>Steelite</t>
  </si>
  <si>
    <t>Pintinox/Comet</t>
  </si>
  <si>
    <t>Pasabahce</t>
  </si>
  <si>
    <t>Libbey</t>
  </si>
  <si>
    <t>Pintinox/evőeszköz Nc18/10/1929</t>
  </si>
  <si>
    <t>Dalebrook</t>
  </si>
  <si>
    <t>Pintinox/Buffet</t>
  </si>
  <si>
    <t>f&amp;d</t>
  </si>
  <si>
    <t>Pintinox/evőeszköz Nc18/10</t>
  </si>
  <si>
    <t>Ibercutelaris</t>
  </si>
  <si>
    <t>Specifikáció, műszaki leírás</t>
  </si>
  <si>
    <t>Összesen:</t>
  </si>
  <si>
    <t xml:space="preserve">Bar mat "nagy" </t>
  </si>
  <si>
    <t>Bar mat" kicsi"</t>
  </si>
  <si>
    <t>Bár/citruskés</t>
  </si>
  <si>
    <t>Bárkanál Nc</t>
  </si>
  <si>
    <t>Blender</t>
  </si>
  <si>
    <t>Bouchon dugó vákumpumpához</t>
  </si>
  <si>
    <t>Citrom facsaró</t>
  </si>
  <si>
    <t>Citromszelet nyomó</t>
  </si>
  <si>
    <t>Citrusprés</t>
  </si>
  <si>
    <t>Drop stop</t>
  </si>
  <si>
    <t>Italadagoló Limonádéhoz</t>
  </si>
  <si>
    <t>Mérete: 176 mm; Anyaga: fém</t>
  </si>
  <si>
    <t>Jégvödör</t>
  </si>
  <si>
    <t>Anyaga: műanyag; Szín: fehér; Űrtartalom: 4 literes</t>
  </si>
  <si>
    <t>Kávés/vízes pohár</t>
  </si>
  <si>
    <t>Kenyércsipesz</t>
  </si>
  <si>
    <t>Mérete: 20 cm; Anyaga: fém</t>
  </si>
  <si>
    <t>Mérce</t>
  </si>
  <si>
    <t>Anyaga: fém;  2/4cl Msz, hitelesített, CE</t>
  </si>
  <si>
    <t>Muddler</t>
  </si>
  <si>
    <t>Pezsgősvödör</t>
  </si>
  <si>
    <t>Pezsgőzáró dugó</t>
  </si>
  <si>
    <t>Anyaga: fém</t>
  </si>
  <si>
    <t>Színe: fekete Anyaga: műanyag, Mérete: 24x15 cm</t>
  </si>
  <si>
    <t>Pizzatányér</t>
  </si>
  <si>
    <t xml:space="preserve">Porcukor/kakaó szóró </t>
  </si>
  <si>
    <t>Shaker</t>
  </si>
  <si>
    <t>Sörhab lehúzó</t>
  </si>
  <si>
    <t>Spirálszűrő</t>
  </si>
  <si>
    <t>2 támaszú, Anyaga: fém, Mérete: 14,5 cm</t>
  </si>
  <si>
    <t>Store 'N' Pour</t>
  </si>
  <si>
    <t>Tálca 2</t>
  </si>
  <si>
    <t>Tálca 1</t>
  </si>
  <si>
    <t>Tálca 3</t>
  </si>
  <si>
    <t>Mérete: 46*34,4 cm, Anyaga: poliészter, Egyebek: mosogatógépben mosható, fertőtleníthető, szegély, ill. sarokerősített, sorolható, Hőállóság: -50 C° - + 140 C°</t>
  </si>
  <si>
    <t xml:space="preserve">Tejkiöntő </t>
  </si>
  <si>
    <t>Üvegmosó kefe</t>
  </si>
  <si>
    <t>Vágólap</t>
  </si>
  <si>
    <t>Szín: fehér, Méret: 34*23*1 cm, Egyebek: fogófüllel, Anyaga: polietilén</t>
  </si>
  <si>
    <t xml:space="preserve">Vákumpumpa </t>
  </si>
  <si>
    <t>2 dugóval, *Epivac*</t>
  </si>
  <si>
    <t xml:space="preserve">Adagoló </t>
  </si>
  <si>
    <t xml:space="preserve">Almacsumázó </t>
  </si>
  <si>
    <t xml:space="preserve">Hentes bárd </t>
  </si>
  <si>
    <t>Mérete: Nc 18/10; Formája: csavart; Anyaga: fém</t>
  </si>
  <si>
    <t>csomag</t>
  </si>
  <si>
    <t>Mérete:7,5 cm átmérő; Anyaga:fém, hajlítható  2 db/csomag</t>
  </si>
  <si>
    <t>Mérete: 18/0; Anyaga: Fém</t>
  </si>
  <si>
    <t>Catler</t>
  </si>
  <si>
    <t>Mérete: 7 l űrtartalom; Anyaga: üveg; Rm csappal, 7000 cc cs.e./ 1 db</t>
  </si>
  <si>
    <t>Mérete: minimum szélesség190* magasság 190 mm Űrtartalom: minimum 3,3 liter; Anyaga: inox</t>
  </si>
  <si>
    <t>Anyaga: Üveg, minta nélküli; Űrtartalma: 100 ml</t>
  </si>
  <si>
    <t>Mini állvány - kínáló</t>
  </si>
  <si>
    <t>2 részes/szintes, Mérete: átm: 25/20 cm mag: 24 cm; anyaga: üveg és fém</t>
  </si>
  <si>
    <t>Mérete: 24 cm, Anyaga: műanyag</t>
  </si>
  <si>
    <t>Organizer szívószál, szalvéta tároláshoz</t>
  </si>
  <si>
    <t>Anyaga: fém és szilikon</t>
  </si>
  <si>
    <t>31cm átmérő, Szín: fehér minta nélküli; Anyaga: kerámia</t>
  </si>
  <si>
    <t>27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</si>
  <si>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</si>
  <si>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</si>
  <si>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</si>
  <si>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</si>
  <si>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</si>
  <si>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</si>
  <si>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</si>
  <si>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</si>
  <si>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</si>
  <si>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</si>
  <si>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</si>
  <si>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</si>
  <si>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</si>
  <si>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</si>
  <si>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</si>
  <si>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</si>
  <si>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</si>
  <si>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</si>
  <si>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</si>
  <si>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</si>
  <si>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</si>
  <si>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</si>
  <si>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</si>
  <si>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</si>
  <si>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</si>
  <si>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</si>
  <si>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</si>
  <si>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</si>
  <si>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</si>
  <si>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</si>
  <si>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</si>
  <si>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</si>
  <si>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</si>
  <si>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</si>
  <si>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Mérete: 28,5*22 cm; Formája: ovális; Anyaga: inox</t>
  </si>
  <si>
    <t>Űrtartalom: minimum 0,3 dl, Színe: fehér, Anyag: porcelán</t>
  </si>
  <si>
    <t xml:space="preserve">Büféállvány </t>
  </si>
  <si>
    <t xml:space="preserve">Fedő </t>
  </si>
  <si>
    <t>áttetsző polikarbonát GN-1/2 kosárhoz, 33*28 cm H:17cm, az elején nyílással,krómozott fogóval</t>
  </si>
  <si>
    <t>GN betét</t>
  </si>
  <si>
    <t>1/2 040 mm, Mérete: 325*265*40 mm, Anyaga: rozsdamentes acél</t>
  </si>
  <si>
    <t>Hűtőakku</t>
  </si>
  <si>
    <t>szögletes fehér ( nem mérgező) Mérete: 25*19 cm H:2.5 cm</t>
  </si>
  <si>
    <t xml:space="preserve">Indukciós főzőlap </t>
  </si>
  <si>
    <t xml:space="preserve">Kiemelő </t>
  </si>
  <si>
    <t>Anyaga: fa, pácolva; Színe:dió Mérete:  GN 1/2 325*265*55 mm</t>
  </si>
  <si>
    <t>Anyaga: fa, pácolva; Színe: dió Mérete: GN 1/1; 535*330*55 mm</t>
  </si>
  <si>
    <t xml:space="preserve">Kiemelő magasító </t>
  </si>
  <si>
    <t xml:space="preserve">Leves Chafing </t>
  </si>
  <si>
    <t>Űrtartalom: 9 lit, elktromos, Anyaga: inox fedővel, fém ház</t>
  </si>
  <si>
    <t>Magas lábos+fedő</t>
  </si>
  <si>
    <t>Porcelán edény 1</t>
  </si>
  <si>
    <t>Porcelán edény 2</t>
  </si>
  <si>
    <t>Porcelán edény 3</t>
  </si>
  <si>
    <t>Porcelán tál 1</t>
  </si>
  <si>
    <t>Porcelán tál 2</t>
  </si>
  <si>
    <t>Porcelán tál 3</t>
  </si>
  <si>
    <t>Mérete: GN 1/4 265*162*15 mm, lapos tál, Színe: antracit; Anyaga: porcelán; 4db/csomag</t>
  </si>
  <si>
    <t>Mérete: GN 1/4 265*160*15 mm,  lapos tál, Színe: világoszöld, Anyaga: porcelán; 4db/csomag</t>
  </si>
  <si>
    <t>GN 1/4 265*162*15 mm,  lapos tál, Színe: tejeskávé, Anyaga: porcelán; 4db/csomag</t>
  </si>
  <si>
    <t xml:space="preserve">Rolltop Chafing  </t>
  </si>
  <si>
    <t>Mérete: GN 1/1; elektromos;  Teljesítmény: 760-900 W; Anyaga: fém, inox; Szabályozható hőfok, kondenzvíz elfolyóval  ellátva; Nyitási szög: 90/180 fok</t>
  </si>
  <si>
    <t>Wok+fedő</t>
  </si>
  <si>
    <t>Anyaga: teflon platinum bevonattal,  Átmérő: 32 cm; Nyele: Nem melegedő; Indukciós tűzhelyen is használható</t>
  </si>
  <si>
    <t>Mérete: 18 cm élhosszúságú, Anyaga: rozsdamentes acél, nyele: műanyag</t>
  </si>
  <si>
    <t xml:space="preserve">Borsőrlő </t>
  </si>
  <si>
    <t>Chef csipesz</t>
  </si>
  <si>
    <t xml:space="preserve">Chef kés </t>
  </si>
  <si>
    <t>Penge mérete: 20 cm, Anyaga: rozsdamentes penge, műanyag nyél</t>
  </si>
  <si>
    <t>Chef sapka,</t>
  </si>
  <si>
    <t>Süvegmagasság: 25 cm, Fejméretre állítható; Anyaga: viszkóz; Kiszerelés: 10 db/cs</t>
  </si>
  <si>
    <t>Comet sín</t>
  </si>
  <si>
    <t xml:space="preserve">Csillagcsőkészlet </t>
  </si>
  <si>
    <t>4-18 mm H:5 cm, 10 db-os; Anyaga: roszdamentes acél; mosogatógépben mosható</t>
  </si>
  <si>
    <t>Csontfűrész</t>
  </si>
  <si>
    <t>Fűrészlap mérete: 50 cm; Anyaga: acél; Nyele: műanyag; Keretre csavarozott nyél</t>
  </si>
  <si>
    <t xml:space="preserve">Ecset </t>
  </si>
  <si>
    <t>Mérete: 30 cm, Anyaga: kezelt fa</t>
  </si>
  <si>
    <t>Mérete: 40 cm, Anyaga: kezelt fa</t>
  </si>
  <si>
    <t>Mérete: 50 cm, Anyaga: kezelt fa</t>
  </si>
  <si>
    <t>Mérete: 60 cm, Anyaga: kezelt fa</t>
  </si>
  <si>
    <t>Fazék 1</t>
  </si>
  <si>
    <t>Fazék 2</t>
  </si>
  <si>
    <t>Fazék 3</t>
  </si>
  <si>
    <t>Fazék 4</t>
  </si>
  <si>
    <t>Fazék 5</t>
  </si>
  <si>
    <t>Anyaga: NC18/10; Mérete: 20 cm</t>
  </si>
  <si>
    <t>Fedő 1</t>
  </si>
  <si>
    <t>Fedő 2</t>
  </si>
  <si>
    <t>Anyaga: NC18/10; Mérete: 24 cm</t>
  </si>
  <si>
    <t>Anyaga: NC18/10; Mérete: 34 cm</t>
  </si>
  <si>
    <t>Anyaga: NC18/10; Mérete: 40 cm</t>
  </si>
  <si>
    <t>Anyaga: NC18/10; Mérete: 18 cm</t>
  </si>
  <si>
    <t>Fedő 5</t>
  </si>
  <si>
    <t>Fedő 4</t>
  </si>
  <si>
    <t>Fedő 3</t>
  </si>
  <si>
    <t>Filézőkés</t>
  </si>
  <si>
    <t>Mérete: 20 cm penge, Anyaga: rozsdamentes, műanyag nyéllel</t>
  </si>
  <si>
    <t>Flambírozó pisztoly (szakács fáklya)</t>
  </si>
  <si>
    <t>Anyaga: fém és hőálló műanyag, gázpalack nélkül szerelve</t>
  </si>
  <si>
    <t>Fondant-tölcsér állvánnyal</t>
  </si>
  <si>
    <t>3 adagoló állás 2,4,6 mm, Átmérő:190mm, h:220mm, Űrtartalma: 1,5 Lit, Anyaga: 18/10,</t>
  </si>
  <si>
    <t xml:space="preserve">Fritukanál </t>
  </si>
  <si>
    <t>Mérete: 16 cm átmérő, 40 cm nyél; Anyaga: 18/10 rozsdamentes acél háló fej, rozsdamentes nyél</t>
  </si>
  <si>
    <t xml:space="preserve">Gitter/grillrács </t>
  </si>
  <si>
    <t xml:space="preserve">Mérete: GN 1/1 530*325 mm, Anyaga: NC 18/10; Rácsvastagság: 0,8 mm vastagság
</t>
  </si>
  <si>
    <t xml:space="preserve">Mérete: 1/1 040 mm, 530*325*40 mm, Anyaga:  NC 18/10,  Anyagvastagság: 0,8 mm vastagság
</t>
  </si>
  <si>
    <t xml:space="preserve">Mérete: 2/3 065 mm , 355*325*65 mm, Anyaga:  NC 18/10,  Anyagvastagság: 0,8 mm vastagság
</t>
  </si>
  <si>
    <t xml:space="preserve">Mérete: 2/3 040 mm, 355*325*40 mm, Anyaga:  NC 18/10,  Anyagvastagság: 0,8 mm vastagság
</t>
  </si>
  <si>
    <t xml:space="preserve">Mérete: 1/9 100 mm , 176*108*100 mm, Anyaga:  NC 18/10,  Anyagvastagság: 0,8 mm vastagság
</t>
  </si>
  <si>
    <t xml:space="preserve">Mérete:  1/4 200 mm, 265*162*200 mm, Anyaga:  NC 18/10,  Anyagvastagság: 0,8 mm vastagság
</t>
  </si>
  <si>
    <t xml:space="preserve">Mérete: 1/2 200 mm, 375*176*200 mm, Anyaga:  NC 18/10,  Anyagvastagság: 0,8 mm vastagság
</t>
  </si>
  <si>
    <t xml:space="preserve">Mérete:  1/1 065 mm, 530*325*65 mm, Anyaga:  NC 18/10,  Anyagvastagság: 0,8 mm vastagság
</t>
  </si>
  <si>
    <t xml:space="preserve">Mérete: 1/1 100 mm, 530*325*100 mm, Anyaga:  NC 18/10,  Anyagvastagság: 0,8 mm vastagság
</t>
  </si>
  <si>
    <t>GN betét 1</t>
  </si>
  <si>
    <t>GN betét 2</t>
  </si>
  <si>
    <t>GN betét 3</t>
  </si>
  <si>
    <t xml:space="preserve">Mérete:  1/1 200 mm, 530*325*200 mm, Anyaga:  NC 18/10,  Anyagvastagság: 0,8 mm vastagság
</t>
  </si>
  <si>
    <t>GN betét 4</t>
  </si>
  <si>
    <t>GN betét 5</t>
  </si>
  <si>
    <t>GN betét 6</t>
  </si>
  <si>
    <t>GN betét 7</t>
  </si>
  <si>
    <t>GN betét 8</t>
  </si>
  <si>
    <t>GN betét 9</t>
  </si>
  <si>
    <t xml:space="preserve">GN csepegtető </t>
  </si>
  <si>
    <t xml:space="preserve">betét inox, Mérete: Gn 1/1, 530 * 325 mm Anyaga: NC 18/10, Anyagvastagság: 0,8 mm </t>
  </si>
  <si>
    <t>Mérete: 1/1 530*325 mm, Anyaga:  NC 18/10, Anyagvastagság: 0,8 mm vastagság</t>
  </si>
  <si>
    <t>Mérete:  2/3 , 355*325 mm, Anyaga:  NC 18/10, Anyagvastagság: 0,8 mm vastagság</t>
  </si>
  <si>
    <t>GN fedő 1</t>
  </si>
  <si>
    <t>GN fedő 2</t>
  </si>
  <si>
    <t xml:space="preserve">Grillkefe </t>
  </si>
  <si>
    <t>nyeles, fém kaparóval 28 cm sörte mérete: minimum 3 cm</t>
  </si>
  <si>
    <t>Gumikesztyű</t>
  </si>
  <si>
    <t>Mérete:  "L", Kiszerelés:  100 db/cs</t>
  </si>
  <si>
    <t xml:space="preserve">Habkanál, </t>
  </si>
  <si>
    <t xml:space="preserve">Habkártya </t>
  </si>
  <si>
    <t>Mérete: 18x43cm, Anyaga: rozsdamentes acél, mosogatógépben mosható</t>
  </si>
  <si>
    <t>Mérete: 195x150 mm, Anyaga: műanyag, mosogatógépben mosható</t>
  </si>
  <si>
    <t>Mérete: 40 cm, 8 szálas, 1mm/szál, Anyaga: 18/10 fém, fém nyéllel</t>
  </si>
  <si>
    <t>Mérete: 45 cm, 8 szálas, 2mm/szál, Anyaga: 18/10 fém, fém nyéllel</t>
  </si>
  <si>
    <t>Mérete: 55 cm, 8 szálas, 2mm/szál, Anyaga: 18/10 fém, fém nyéllel</t>
  </si>
  <si>
    <t>Habverő 1</t>
  </si>
  <si>
    <t>Habverő 2</t>
  </si>
  <si>
    <t>Habverő 3</t>
  </si>
  <si>
    <t>Habzsák 1</t>
  </si>
  <si>
    <t>Habzsák 2</t>
  </si>
  <si>
    <t>Mérete: 45 cm,  mosogatógépben mosható, hegesztett, műanyag bevonatos pamutból, csúcsán erősített</t>
  </si>
  <si>
    <t>Mérete: 50 cm,  mosogatógépben mosható, hegesztett, műanyag bevonatos pamutból, csúcsán erősített</t>
  </si>
  <si>
    <t>Mérete: 118 mm, Anyaga: rozsdamentes acél</t>
  </si>
  <si>
    <t>Halszálkázó csipesz</t>
  </si>
  <si>
    <t>Mérete: 21 cm, Anyaga: rozsdamentes acél</t>
  </si>
  <si>
    <t>Húsfogó csipesz</t>
  </si>
  <si>
    <t xml:space="preserve">Húsfordító </t>
  </si>
  <si>
    <t>Mérete: 11*9,5/35 cm, Anyaga: polyamid fekete 220 °C-ig hőálló</t>
  </si>
  <si>
    <t>Húsklopfoló</t>
  </si>
  <si>
    <t>0,4 kg, Mérete: nyél: 20 cm, fej: 6*6 cm, aluminium öntvény</t>
  </si>
  <si>
    <t>Húsos láda</t>
  </si>
  <si>
    <t>Anyaga: műanyag; Sztenderd méretben</t>
  </si>
  <si>
    <t xml:space="preserve">Húsvilla </t>
  </si>
  <si>
    <t xml:space="preserve">Hűtőkamrahőmérő </t>
  </si>
  <si>
    <t>kovácsolt kialakítású, Hossza: 18 cm, Anyaga: rozsdamentes, műanyag nyéllel, nem melegedő nyéllel</t>
  </si>
  <si>
    <t>Hőtartomány: -30°C+50°C, Anyaga: műanyag</t>
  </si>
  <si>
    <t xml:space="preserve">Ipari konzervnyitó </t>
  </si>
  <si>
    <t>mechanikus kivitel, maximális átmérő: 50 cm konzervhez, magasság: 73 cm; Anyaga: rozsdamentes acél</t>
  </si>
  <si>
    <t xml:space="preserve">Kenyérvágó deszka morzstartóval </t>
  </si>
  <si>
    <t>Mérete: 60*40*2 cm, Anyaga: kezelt fa</t>
  </si>
  <si>
    <t xml:space="preserve">Kenyérvágókés </t>
  </si>
  <si>
    <t>Mérete: 28 cm; Anyaga: rozsdamentes acél, műanyag nyéllel</t>
  </si>
  <si>
    <t>Kétfülű habüst 1</t>
  </si>
  <si>
    <t>Kétfülű habüst 2</t>
  </si>
  <si>
    <t>Kétfülű habüst 3</t>
  </si>
  <si>
    <t>Keverőtál 1</t>
  </si>
  <si>
    <t>Mérete: 1 m, Anyaga: fém</t>
  </si>
  <si>
    <t>Keverőlapát 1</t>
  </si>
  <si>
    <t>Keverőtál 2</t>
  </si>
  <si>
    <t>Keverőtál 3</t>
  </si>
  <si>
    <t>Űrtartalom: 6,5 L, 32*18 cm, Anyaga: NC 18/10</t>
  </si>
  <si>
    <t>Űrtartalom: 14,5 L, 40*21 cm, Anyaga: NC 18/10</t>
  </si>
  <si>
    <t>Űrtartalom: 12 L, 36*19 cm, Anyaga: NC 18/10</t>
  </si>
  <si>
    <t>Űrtartalom: 2,5 L, Mérete: 24*10 cm, kónuszos; Anyaga: NC 18/10</t>
  </si>
  <si>
    <t>Űrtartalom: 5,5 L, Métrete: 32*12,5 cm, kónuszos; Anyaga:NC  18/10</t>
  </si>
  <si>
    <t>Űrtartalom: 8 L, Mérete: 35*14 cm, kónuszos; Anyaga: NC 18/10</t>
  </si>
  <si>
    <t>Kocsi</t>
  </si>
  <si>
    <t>platós Mérete: 90*55*87 cm, 15 cm kerékkel, minimum 350 kg teherbírás, 2 önbeálló, 2 fix kerék, Anyaga: NC 18/10</t>
  </si>
  <si>
    <t>Lánckesztyű</t>
  </si>
  <si>
    <t xml:space="preserve">Anyaga: NC 18/8 - 18/10, állítható piros pánttal </t>
  </si>
  <si>
    <t xml:space="preserve">Lapátkanál </t>
  </si>
  <si>
    <t>Mérete: lapát 10x9 cm, nyél 36 cm; Anyaga: rozsdamentes acél</t>
  </si>
  <si>
    <t xml:space="preserve">Lasagne szervírozó kanál </t>
  </si>
  <si>
    <t>Mérete: 28 cm, Anyaga: rozsdamentes acél</t>
  </si>
  <si>
    <t>Anyaga: műanyag, Mérete: 25*9 cm, Űrtartalom: 0,25 L</t>
  </si>
  <si>
    <t>Anyaga: műanyag, Mérete: 31*12 cm, Űrtartalom: 0,5 L</t>
  </si>
  <si>
    <t>Anyaga: műanyag, Mérete: 35*13 cm, Űrtartalom: 0,7 L</t>
  </si>
  <si>
    <t>Lisztlapát 3</t>
  </si>
  <si>
    <t>Lisztlapát  2</t>
  </si>
  <si>
    <t>Lisztlapát 1</t>
  </si>
  <si>
    <t xml:space="preserve">Maghőmérő </t>
  </si>
  <si>
    <t>digitális -50 C-tól 300 C-ig, Mérete legalább: 17,5 cm, szonda hossz: 10,5 cm</t>
  </si>
  <si>
    <t xml:space="preserve">Mágneses késtartó sín </t>
  </si>
  <si>
    <t>Hossza: 45 cm; Anyaga: mágnesezhető fém; falra szerelhető</t>
  </si>
  <si>
    <t>Mandolin fém kerettel</t>
  </si>
  <si>
    <t>Merőkanál 1</t>
  </si>
  <si>
    <t>Merőkanál 2</t>
  </si>
  <si>
    <t>Merőkanál 3</t>
  </si>
  <si>
    <t>Mechanikus szeletelő, csúszásmentes talp, 3 fajta szeletelés, 6 vágófej (2,3,4,5,6,10 mm); Anyaga: fém</t>
  </si>
  <si>
    <t>Merőkanál 4</t>
  </si>
  <si>
    <t>Űrtartalom: 0,125Lit. Mérete: 8x32 cm, Anyaga: NC 18/10</t>
  </si>
  <si>
    <t>Űrtartalom: 1 Lit. Átmérő: 16 cm, Anyaga: NC 18/10</t>
  </si>
  <si>
    <t>Űrtartalom: 0,3 Lit., Mérete: 11x37 cm, Anyaga: NC 18/10, Anyagvastagság: 2,3 mm</t>
  </si>
  <si>
    <t>szószos kanál, Hossza: 27 cm, Anyaga: NC 18/10</t>
  </si>
  <si>
    <t xml:space="preserve">Mosogatógépkosár univerzális </t>
  </si>
  <si>
    <t xml:space="preserve">
Mosogatógép univerzális kosár; Mérete: 500*500*100 mm
Alkalmas poharak, edények, tálak, stb
A szerkezet lehetővé teszi a maximális vízáramlást között ételeket minden irányban Durva háló alj</t>
  </si>
  <si>
    <t xml:space="preserve">Mosogatókosár magasító </t>
  </si>
  <si>
    <t>Mérete: 50x50x4 cm; Anyaga: műanyag</t>
  </si>
  <si>
    <t>Mosogatókosár szállítókocsi fogantyúval</t>
  </si>
  <si>
    <t>Anyaga: műanyag, 4 db kerékkel, fogantyúval</t>
  </si>
  <si>
    <t xml:space="preserve">Nyeles lábas alacsony  </t>
  </si>
  <si>
    <t xml:space="preserve">Nyeles serpenyő  </t>
  </si>
  <si>
    <t>Mérete: 24*5 cm , Anyaga: NC 18/10, indukciós főzőlapon is használható, 10 ponton hegesztett, szendvics talp, nem melegedő nyél és tartás kialakítás</t>
  </si>
  <si>
    <t xml:space="preserve">Nyújtófa </t>
  </si>
  <si>
    <t>45 cm, görgős; Anyaga: kezelt fa</t>
  </si>
  <si>
    <t xml:space="preserve">Palacsintasütő </t>
  </si>
  <si>
    <t>Mérete: 28*2 cm, alul: 24 cm, Anyaga: alu ház, kerámia bevonat, indukciós főzőlapon is használható</t>
  </si>
  <si>
    <t xml:space="preserve">Pizzasütő </t>
  </si>
  <si>
    <t>Mérete: 34 cm-felül, 33 cm-alul, magasság:2,5 cm, Anyaga: kék acél, peremezett kivitel</t>
  </si>
  <si>
    <t xml:space="preserve">Pizzavágó </t>
  </si>
  <si>
    <t>Mérete: 10 cm átmárőjű penge, 24 cm hosszú,  Anyaga: fém, műanyag nyéllel</t>
  </si>
  <si>
    <t>Regál gurolós</t>
  </si>
  <si>
    <t>Gn 1/1, 18db edényhez, 90mm-es osztás, Mérete: 38,5*55,5*173,5 cm, Anyaga: NC18/10, Kivitel: 4 kerék- 2 fékezhető</t>
  </si>
  <si>
    <t xml:space="preserve">Reszelő </t>
  </si>
  <si>
    <t>4 oldalú; Mérete:  9*6,5*20 cm, Anyaga: NC 18/10</t>
  </si>
  <si>
    <t xml:space="preserve">Serpenyő </t>
  </si>
  <si>
    <t xml:space="preserve">Sóőrlő </t>
  </si>
  <si>
    <t>Mérete: 28*5 cm, alul: 22 cm, Anyga: aluminium, kerámia bevonattal , indukciós főzőlapon is használható</t>
  </si>
  <si>
    <t>Mérete: 5,5*15 cm, Anyaga: fa ház/fém örlő/műanyag zár</t>
  </si>
  <si>
    <t>Spagettifogó csipesz</t>
  </si>
  <si>
    <t>Mérete: 20 cm, Anyaga: inox</t>
  </si>
  <si>
    <t xml:space="preserve">Spagettiző </t>
  </si>
  <si>
    <t>Spakli hajlított 1</t>
  </si>
  <si>
    <t>Spakli hajlított 2</t>
  </si>
  <si>
    <t>Mechanikus eszköz zöldségekhez, funkciók: hámoz,vág, magoz</t>
  </si>
  <si>
    <t>Mérete: 15*6 cm, Anyaga: inox fej polipropilén nyél</t>
  </si>
  <si>
    <t>Mérete: 24,5*7,5cm 37,5cm hosszúság, Anyaga: inox fej polipropilén nyél</t>
  </si>
  <si>
    <t>Spatula rostlaphoz, Anyaga: fa nyél, Mérete: 118*100/251 mm</t>
  </si>
  <si>
    <t>Spatula 2</t>
  </si>
  <si>
    <t>Spatula 1</t>
  </si>
  <si>
    <t>Mérete: 17*10 cm h: 30 cm, rozsdamentes acél penge, csúszásmentes nyél anyaga műanyag</t>
  </si>
  <si>
    <t xml:space="preserve">Spicckanál </t>
  </si>
  <si>
    <t>egydarabból mély, Anyaga: NC 18/10 46 cm</t>
  </si>
  <si>
    <t xml:space="preserve">Szeméttároló </t>
  </si>
  <si>
    <t>pedálos, támasztólábbal, billenő fedéllel, Anyaga rozsdamentes. acél, Mérete: 95 lit 45*71 cm</t>
  </si>
  <si>
    <t>Zöldségfaragókészlet</t>
  </si>
  <si>
    <t>Anyaga: inox, Kivitel: 11 db-os, különféle vágó fejekkel</t>
  </si>
  <si>
    <t>Vödör</t>
  </si>
  <si>
    <t>Űrtartalom: 10 L, mértékjeles , Mérete: 25,5*28 cm, Anyaga: NC 18/10</t>
  </si>
  <si>
    <t xml:space="preserve">Thermobox </t>
  </si>
  <si>
    <t>Tepsifogó  csipesz</t>
  </si>
  <si>
    <t>Mérete: 20 cm, anyaga: rozsdamentes acél</t>
  </si>
  <si>
    <t xml:space="preserve">Thermoláda </t>
  </si>
  <si>
    <t>GN 1/1-hez, Mérete: 65*45*61 cm</t>
  </si>
  <si>
    <t>Tölcsér</t>
  </si>
  <si>
    <t>Anyaga: fém NC 18/10, Mérete: 20*19 cm, szár D: 3,2 cm, füllel</t>
  </si>
  <si>
    <t>Üstkeverőlapát</t>
  </si>
  <si>
    <t>Anyaga: inox, Mérete: 125cm nyél, lapát 23x12cm</t>
  </si>
  <si>
    <t>HACCP engedélyezett vágólapok</t>
  </si>
  <si>
    <t xml:space="preserve">Vágólap barna </t>
  </si>
  <si>
    <t>Mérete: 50*30*2 cm , füllel, Anyaga: polipropilén, mosogatógépbe mosható</t>
  </si>
  <si>
    <t xml:space="preserve">Vágólap fehér </t>
  </si>
  <si>
    <t xml:space="preserve">Szita (szűrő) </t>
  </si>
  <si>
    <t xml:space="preserve">Szűrő </t>
  </si>
  <si>
    <t xml:space="preserve">Szűrőkanál </t>
  </si>
  <si>
    <t>Mérete: 35 cm átmérő, 1,5*1 mm, Anyaga: NC 18/10, rozsdamentes</t>
  </si>
  <si>
    <t>nagykonyhai, Átmérő: 30 cm, hálós kivitel, üreges nyéllel, Anyaga: NC 18/10</t>
  </si>
  <si>
    <t>Anyaga: NC 18/10,  egydarabból készítve, Mérete: 11cm fejátmérő*37 cm nyél</t>
  </si>
  <si>
    <t xml:space="preserve">Tálca </t>
  </si>
  <si>
    <t>Mérete: GN 1/1 530 * 325 mm szürke Anyaga: Polipropilén, sorolható/peremerősített/mosogatógépbarát</t>
  </si>
  <si>
    <t>Tálca üvegszálas</t>
  </si>
  <si>
    <t>Trapéz alakú, Anyaga üvegszálas műanyag, Színe: sárga, zöld, fehér, szürke</t>
  </si>
  <si>
    <t xml:space="preserve">Vágólap zöld </t>
  </si>
  <si>
    <t>Mérete: 50*30*2 cm, füllel,Anyaga:  polipropilén, mosogatógépbe mosható, Szín: zöld</t>
  </si>
  <si>
    <t xml:space="preserve">Vágólap sárga </t>
  </si>
  <si>
    <t>Mérete: 50*30*2 cm, füllel, polipropilén, mosogatógépbe mosható, Szín: sárga</t>
  </si>
  <si>
    <t xml:space="preserve">Vágólap piros </t>
  </si>
  <si>
    <t>Mérete: 50*30*2 cm, füllel, polipropilén, mosogatógépbe mosható, Szín: piros</t>
  </si>
  <si>
    <t xml:space="preserve">Vágólap kék </t>
  </si>
  <si>
    <t>Mérete: 50*30*2 cm, füllel, polipropilén, mosogatógépbe mosható, Szín: kék</t>
  </si>
  <si>
    <t>Mérete: 50*30*2 cm, füllel, Anyaga: polipropilén, mosogatógépbe mosható, Szín: fehér</t>
  </si>
  <si>
    <t xml:space="preserve">Vágólap tartó </t>
  </si>
  <si>
    <t>6 férőhelyes, Mérete 27x31x28 cm; Anyaga: NC 18/10</t>
  </si>
  <si>
    <t>Mennyiségi egység</t>
  </si>
  <si>
    <t>Báreszközök</t>
  </si>
  <si>
    <t>Nettó összesen</t>
  </si>
  <si>
    <t>Eszköz csomag megnevezése</t>
  </si>
  <si>
    <t>Bruttó összesen</t>
  </si>
  <si>
    <t>Büféeszközök</t>
  </si>
  <si>
    <t>Fogyóeszközök</t>
  </si>
  <si>
    <t>Konyhai eszközök</t>
  </si>
  <si>
    <t>Sorszám</t>
  </si>
  <si>
    <t>Mennyiség</t>
  </si>
  <si>
    <t>Borsszóró</t>
  </si>
  <si>
    <t>Csészealj 1</t>
  </si>
  <si>
    <t>Csészealj 2</t>
  </si>
  <si>
    <t>Kiöntő</t>
  </si>
  <si>
    <t>Lapostányér 1</t>
  </si>
  <si>
    <t>Lapostányér 2</t>
  </si>
  <si>
    <t>Lapostányér 3</t>
  </si>
  <si>
    <t>Lapostányér 4</t>
  </si>
  <si>
    <t>Levescsésze</t>
  </si>
  <si>
    <t>Levestopf</t>
  </si>
  <si>
    <t>Levestopf fedő</t>
  </si>
  <si>
    <t xml:space="preserve">Mélytányér </t>
  </si>
  <si>
    <t xml:space="preserve">Sószóró </t>
  </si>
  <si>
    <t>Tálka</t>
  </si>
  <si>
    <t>Teáskanna fedővel</t>
  </si>
  <si>
    <t>Húsvilla</t>
  </si>
  <si>
    <t>Húsfordító</t>
  </si>
  <si>
    <t>Anyaga: rozsdamentes</t>
  </si>
  <si>
    <t>Űrtartam: 140 ml; Anyaga: kristály minta nélküli, prés üveg, hőkezelt kivitel; erősített perem és talp kialakítással</t>
  </si>
  <si>
    <t>Előételes pohár</t>
  </si>
  <si>
    <t>Anyaga: polikarboná;t GN 1/1 hosszanti oldalán kivágással, Mérete: 54*33 cm H: 20 cm</t>
  </si>
  <si>
    <t>GN edény 1</t>
  </si>
  <si>
    <t>GN edény 2</t>
  </si>
  <si>
    <t>GN edény 3</t>
  </si>
  <si>
    <t>GN tálca 1</t>
  </si>
  <si>
    <t>Gn tálca 2</t>
  </si>
  <si>
    <t>1/2 065mm, Szín: fehér melamin, Eco-Line, Űrtartam: 3,4 L; Méret:  325*265*65 mm</t>
  </si>
  <si>
    <t>1/2 065mm, Szín: fekete melamin, Eco-Line, Űrtartam: 3,4 L; Méret:  325*265*65 mm</t>
  </si>
  <si>
    <t>GN edény 4</t>
  </si>
  <si>
    <t>GN edény 5</t>
  </si>
  <si>
    <t>Anyga: polikarbonát;  1/1 065, Űrtartalom: 9L,  Mérete: 530*325*65 mm</t>
  </si>
  <si>
    <t>Anyga: polikarbonát;  1/2 065, Űrtartalom: 4L,  Mérete: 325*265*65 mm</t>
  </si>
  <si>
    <t>Anyga: polikarbonát;  1/1,  Mérete: 530*325 mm</t>
  </si>
  <si>
    <t>Anyga: polikarbonát;  1/2,  Mérete: 325*265 mm</t>
  </si>
  <si>
    <t>Gyümölcsállvány</t>
  </si>
  <si>
    <t xml:space="preserve"> 5 részes, 3 tál, 2 állvány Mérete: átmérő: 24,33,42 cm, magasság: 43.5 cm, Anyaga: inox</t>
  </si>
  <si>
    <t xml:space="preserve">Hullámtál </t>
  </si>
  <si>
    <t xml:space="preserve">Hűtőakku </t>
  </si>
  <si>
    <t>Kivitel: szögletes fehér ( nem mérgező); Mérete: 25*19 cm H:2.5 cm</t>
  </si>
  <si>
    <t>Anyaga: kristály , prés üveg, hőkezelt kivitel, erősített perem és talp kialakítással; Űrtartalom: 450 ml</t>
  </si>
  <si>
    <t xml:space="preserve">Koktélpohár </t>
  </si>
  <si>
    <t>Anyaga: kristály , prés üveg, hőkezelt kivitel, erősített perem és talp kialakítással; Űrtartalom: 0,5 liter</t>
  </si>
  <si>
    <t>Kancsó</t>
  </si>
  <si>
    <t>Kancsó fedővel</t>
  </si>
  <si>
    <t>Űrtartalom: 2 L, Mérete: átmérő:12 cm magasság:26 cm, Anyaga: polikarbonát</t>
  </si>
  <si>
    <t>Karaf dekantáló</t>
  </si>
  <si>
    <t>Anyaga: kristály, prés üveg, hőkezelt kivitel; erősített perem és talp kialakítással.; Űrtartalom: 2 liter</t>
  </si>
  <si>
    <t>gőzölt fából készült, olaj kezeléssel ellátva;   egymásba rakható, Mérete: 535*330*55 mm, GN 1/1</t>
  </si>
  <si>
    <t>Kiemelő dió 1</t>
  </si>
  <si>
    <t>gőzölt fából készült, olaj kezeléssel ellátva;   egymásba rakható, Mérete: 325*265*55 mm, GN 1/2</t>
  </si>
  <si>
    <t>Kiemelő dió 2</t>
  </si>
  <si>
    <t>egyedi gőzölt fából készült dió, illetve bükk színben , olaj kezeléssel ellátva, egymásba rakható; Mérete: GN 1/2 325*265*55 mm</t>
  </si>
  <si>
    <t>Kiemelő magasító dió 2</t>
  </si>
  <si>
    <t>Kiemelő magasító dió 1</t>
  </si>
  <si>
    <t>egyedi gőzölt fából készült dió, illetve bükk színben , olaj kezeléssel ellátva, egymásba rakható; Mérete: GN 1/1 535*330*55 mm</t>
  </si>
  <si>
    <t>Limonádéspohár</t>
  </si>
  <si>
    <t>Űrtartalom: 590 ml; Anyaga: kristály, prés üveg, hőkezelt kivitel, erősített perem és talp kialakítással, csavaros tetővel</t>
  </si>
  <si>
    <t>Menűtábla</t>
  </si>
  <si>
    <t xml:space="preserve">Mini praliné állvány </t>
  </si>
  <si>
    <t>Mérete: GN 1/1 530*325*65 mm, Anyaga: fehér porcelán</t>
  </si>
  <si>
    <t>Mérete: GN 1/2 325*265*40 mm, Anyaga: fehér porcelán, Űrtartalom: 1,2 L</t>
  </si>
  <si>
    <t>Anyaga: Polycarbonat, Hossza: 230 mm; Színe: fehér</t>
  </si>
  <si>
    <t>Anyaga: Polycarbonat, Hossza: 230 mm; Színe: fekete</t>
  </si>
  <si>
    <t>Salátacsipesz 2</t>
  </si>
  <si>
    <t>Salátacsipesz 1</t>
  </si>
  <si>
    <t>Anyaga: Polycarbonat, Hossza: 300 mm; Színe: áttetsző</t>
  </si>
  <si>
    <t>Salátacsipesz 3</t>
  </si>
  <si>
    <t xml:space="preserve">Spagettifogó </t>
  </si>
  <si>
    <t>chafing-hez; Hossza: 26 cm; Anyaga: rozsdamentes</t>
  </si>
  <si>
    <t>Anyaga: kristály , prés üveg, hőkezelt kivitel, Űrtartam: 50 ml; erősített perem és talp kialakítással</t>
  </si>
  <si>
    <t>Grappás pohár</t>
  </si>
  <si>
    <t>egydarabból mély, Anyaga: NC 18/10; Mérete: 46 cm</t>
  </si>
  <si>
    <t xml:space="preserve">Desszertkanál </t>
  </si>
  <si>
    <t>Anyagvastagság: 1,8-2,00 mm , Anyaga: NC 18/10 , magasan fényezett, éles sarkok</t>
  </si>
  <si>
    <t xml:space="preserve">Desszertkés </t>
  </si>
  <si>
    <t>Anyagvastagság: 1,8-2,00 mm , Anyaga: NC 18/10 , magasan fényezett, éles sarkok, villa fogak közötti élek nélkül</t>
  </si>
  <si>
    <t xml:space="preserve">Desszertvilla </t>
  </si>
  <si>
    <t xml:space="preserve">Halkés </t>
  </si>
  <si>
    <t xml:space="preserve">Halvilla </t>
  </si>
  <si>
    <t xml:space="preserve">Kanál </t>
  </si>
  <si>
    <t xml:space="preserve">Kávés / teáskanál </t>
  </si>
  <si>
    <t xml:space="preserve">Kés </t>
  </si>
  <si>
    <t xml:space="preserve">Mokkáskanál </t>
  </si>
  <si>
    <t xml:space="preserve">Steak kés </t>
  </si>
  <si>
    <t>Anyagvastagság: 1,8-2,00 mm , Anyaga: NC 18/10, nyele: fa,  magasan fényezett, éles sarkok</t>
  </si>
  <si>
    <t>Villa</t>
  </si>
  <si>
    <t>Anyaga: rozsdamentes; Űrtartalom: 0,3 liter</t>
  </si>
  <si>
    <t>Szószkiöntő</t>
  </si>
  <si>
    <t xml:space="preserve">Tálalókanál </t>
  </si>
  <si>
    <t>Mérete: 12*7 /35 cm, Anyaga: polyamid; Színe: fekete, hőálló 220 °C-ig</t>
  </si>
  <si>
    <t>Színe: fekete; Átmérő: 35 cm, Anyaga: üvegszálas, csúszásmentes, törésálló</t>
  </si>
  <si>
    <t>Színe: fekete; Átmérő: 40 cm, Anyaga: üvegszálas, csúszásmentes, törésálló</t>
  </si>
  <si>
    <t>Színe: fekete; Mérete: GN1/1 53*32,5 cm, Anyaga: üvegszálas, csúszásmentes, törésálló</t>
  </si>
  <si>
    <t>Tálca 4</t>
  </si>
  <si>
    <t>Mérete: GN 1/1 53*32.5 cm magasság: 1.5 cm, Anyagvastagság: 0.8 mm; Anyaga: NC 18/10; sima szegéllyel</t>
  </si>
  <si>
    <t>Tálca 5</t>
  </si>
  <si>
    <t xml:space="preserve">Üvegtál </t>
  </si>
  <si>
    <t>Alakja: négyszögletes; Mérete: 20x20 cm, Űrtartalom: 1,4liter</t>
  </si>
  <si>
    <t>Fehérboros pohár</t>
  </si>
  <si>
    <t>Anyaga: kristály; Űrtartalom:  250 ml</t>
  </si>
  <si>
    <t>Anyaga: kristály; Űrtartalom:  350 ml</t>
  </si>
  <si>
    <t>Anyaga: kristály; Űrtartalom:  190 ml</t>
  </si>
  <si>
    <t>Anyaga: kristály; Űrtartalom:  550 ml</t>
  </si>
  <si>
    <t>Anyaga: kristály; Űrtartalom:  290 ml</t>
  </si>
  <si>
    <t xml:space="preserve">Vizespohár </t>
  </si>
  <si>
    <t>Pezsgős pohár</t>
  </si>
  <si>
    <t xml:space="preserve">Vörösboros pohár </t>
  </si>
  <si>
    <t>Csésze 1</t>
  </si>
  <si>
    <t>Csésze 2</t>
  </si>
  <si>
    <t>Szín: fehér; Mérete: 26*13*4,5 cm; Anyaga: melamin</t>
  </si>
  <si>
    <t>lapos kivitel, Színe: fehér; Mérete: 280 mm hossz; Anyaga: melamin</t>
  </si>
  <si>
    <t>Melamin merőkanál</t>
  </si>
  <si>
    <t>Anyaga: krétával írható fa kerettel, falra akasztható kivitelben, Mérete: 104x72cm, tábla:88x64cm; Tábla színe: fekete</t>
  </si>
  <si>
    <t>1/2 30 mm, Szín: fehér, Eco-Line,  Méret:  530*325*30 mm; Anyaga: Melamin</t>
  </si>
  <si>
    <t>1/1 30 mm, Szín: fekete, Eco-Line,  Méret:  530*325*30 mm; Anyaga: Melamin</t>
  </si>
  <si>
    <t>2 részes, Mérete: átmérők: 14/11 cm magasság: 16 cm; Anyaga: fém tartórész és porcelán tálak</t>
  </si>
  <si>
    <t>Tálaló 1</t>
  </si>
  <si>
    <t>Tálaló 2</t>
  </si>
  <si>
    <t>Tálaló 3</t>
  </si>
  <si>
    <t>Mérete: GN 1/2 065 mm, Anyaga: fehér porcelán, Űrtartalom: 2,3 L</t>
  </si>
  <si>
    <t>Alakja: ovál; csúszásmentes lerámoló; Mérete: 59*49 cm; Anyaga: műanyag</t>
  </si>
  <si>
    <t>Egyéb követelmény</t>
  </si>
  <si>
    <t>Magassága legalább: 5,6 cm, Szín: tört fehér; Anyaga: porcelán, sorolható kivitel, alutec minőség</t>
  </si>
  <si>
    <t>Űrtartalom: 23 cl, Mérete: 8,5*5,9 cm, Szín: tört fehér; Anyaga: porcelán Kivitel: sorolható, alutec minőség</t>
  </si>
  <si>
    <t>Űrtartalom: 9 cl, Mérete: 8*5,7 cm, Szín: tört fehér; Anyaga: porcelán Kivitel: sorolható, alutec minőség</t>
  </si>
  <si>
    <t>Mérete: a 2. sorban levő csészéhez illeszkedő; Szín: tört fehér; Anyaga: porcelán, alutec minőség</t>
  </si>
  <si>
    <t>Mérete: a 3. sorban levő csészéhez illeszkedő; Szín: tört fehér; Anyaga: porcelán, alutec minőség</t>
  </si>
  <si>
    <t>Űrtartalom: 15 cl, Mérete: 6,7*7,7 cm, Szín: tört fehér; Anyaga: porcelán, alutec minőség</t>
  </si>
  <si>
    <t>Mérete: 15 cm átmérő *2 cm magasság, Szín: tört fehér; Anyaga: porcelán, alutec minőség</t>
  </si>
  <si>
    <t>Mérete: 21 cm átmérő *2 cm magasság, Szín: tört fehér; Anyaga: porcelán, alutec minőség</t>
  </si>
  <si>
    <t>Mérete: 29 cm átmérő *2 cm magasság, Szín: tört fehér; Anyaga: porcelán, alutec minőség</t>
  </si>
  <si>
    <t>Mérete: 24 cm átmérő *2 cm magasság, Szín: tört fehér; Anyaga: porcelán, alutec minőség</t>
  </si>
  <si>
    <t>Űrtartalom: 30 cl, Mérete: 10,5*5,1 cm, Szín: tört fehér; Anyaga: porcelán, alutec minőség</t>
  </si>
  <si>
    <t>Űrtartalom: 3 L, Színe: törtfehér; Anyaga: porcelán, alutec minőség</t>
  </si>
  <si>
    <t>Fedő a 12 téelben szereplő Levestopf-hoz. Anyaga: porcelán, Színe: törtfehér, alutec minőség</t>
  </si>
  <si>
    <t>Mérete: 23 cm átmérő *3,8 cm magasság, Szín: tört fehér; Anyaga: porcelán, alutec minőség</t>
  </si>
  <si>
    <t>Mérete: 9 cm átmérő *4,1 cm magasság, Szín: tört fehér; Anyaga: porcelán, alutec minőség</t>
  </si>
  <si>
    <t>Űrtartalom: 40 cl, Mérete: 9,9*8,3 cm, Szín: tört fehér; Anyaga: porcelán, alutec minőség</t>
  </si>
  <si>
    <t xml:space="preserve">GN polikarbonát edény </t>
  </si>
  <si>
    <t>Elektromos; Mérete: 300*200*350, Technikai adat: 1500 rpm, 230 V, 180 w; 3 fkülönböző fejjel; Minden levehető tartozék mosogatógépben elmosható; préskarral rendelkező; Csepegésgátló zárrendszerrel ellátott kifolyó</t>
  </si>
  <si>
    <t>Teljesítmény: 2 kw, 260 mm átmérő, 3,5 cm magas; 1 zónás; Anyaga: fém és üveg; Külön hőfok és teljesítmény szabályozhatóság</t>
  </si>
  <si>
    <t>Mérete: 45x30x1 cm; Anyaga: Szilikon, peremmel ellátva</t>
  </si>
  <si>
    <t>Mérete: 59x8x1cm; Anyaga: Szilikon, peremmel ellátva</t>
  </si>
  <si>
    <t>Hossza:12 cm; Anyaga: rozsdamentes acél; Nyele: műanyag</t>
  </si>
  <si>
    <t>1/2 LE, 370 kW, 2 sebességes Űrtartalom: 1.4 l; polycarbonat tartály</t>
  </si>
  <si>
    <t>Mérete: illeszkedjen a 35. tételként megadott vákumpumpához; Anyaga: műanyag; 4 db/csomag</t>
  </si>
  <si>
    <t>átm: 12/17 cm, mag: 10,5 cm, Űrtartalom: 0,35 liter; ; Anyaga: NC 18/10 fém; levehető fedéllel</t>
  </si>
  <si>
    <t>Anyaga: inox, feketére szinterezve; magassága: 12 cm</t>
  </si>
  <si>
    <t>Anyaga: fa, pácolva; Színe: dió ; Mérete: GN 1/1 535*330*55 mm</t>
  </si>
  <si>
    <t>Anyaga: vas teflon platinum bevonattal NC18/10, indukciós tűzhelyen használható;  Átmérő: 32 cm; Nem melegedő nyél</t>
  </si>
  <si>
    <t xml:space="preserve"> Űrtartalma: 3,5 lit., Átmérő:  29 cm, magasság: 11 cm, antacit színű, 2 db/csomag</t>
  </si>
  <si>
    <t xml:space="preserve"> Űrtartalma: 3,5 lit., Átmérő:  29 cm, magasság: 11 cm, tejeskávé színű, 2 db/csomag</t>
  </si>
  <si>
    <t xml:space="preserve"> Űrtartalma: 3,5 lit., Átmérő:  29 cm, magasság: 11 cm,  törtfehér, 2 db/csomag</t>
  </si>
  <si>
    <t>Mérete: 1/1 ,530*325*65 mm, Anyagvastagság:065mm; Színe: fekete, Űrtartalom: 7,1 L; Anyaga: Melamin</t>
  </si>
  <si>
    <t>Mérete: 1/1 ,530*325*65 mm, Anyagvastagság:065mm; Színe: fehér, Űrtartalom: 7,1 L; Anyaga: Melamin</t>
  </si>
  <si>
    <t>Szín: fehér; Űrtartalom:  1,1 L, Mérete: D.9,5 cm, H: 25,5 cm, Anyaga: polietilén, Kivitel: csavaros</t>
  </si>
  <si>
    <t>Anyag: rozsdamentes fém, műanyag nyéllel</t>
  </si>
  <si>
    <t>Mérete: min. 5,5*15 cm, Anyaga: barna fa ház/fém örlő/műanyag záró</t>
  </si>
  <si>
    <t>Mérete:  min. 31,5 cm; Anyaga inox</t>
  </si>
  <si>
    <t>Hossza: min. 40 cm; Anyaga: inox</t>
  </si>
  <si>
    <t>Hossza: 23 cm; Anyaga:  "silikon"/0NC 18/10</t>
  </si>
  <si>
    <t xml:space="preserve">Mérete: 30,75 L űrtartalom, 34*34 cm, Anyaga: NC18/10,indukciós tűzhelyen is használható; legalább 10 ponton hegesztett, szendvics talp, nem melegedő nyél és tartás kialakítás
</t>
  </si>
  <si>
    <t xml:space="preserve">50,25 L, 40*40 cm, Anyaga: NC18/10, indukciós tűzhelyen is használható; legalább 10 ponton hegesztett, szendvics talp, nem melegedő nyél és tartás kialakítás
</t>
  </si>
  <si>
    <t xml:space="preserve">Mérete: 1,25 Liter 16*6,5 cm, Anyaga: NC18/10, indukciós főzőlapon is használható, legalább 10 ponton hegesztett, szendvics talp, nem melegedő nyél és tartás kialakítás
</t>
  </si>
  <si>
    <t xml:space="preserve">Mérete: 10,75L űrtartalom, 24*24 cm, Anyaga: NC18/10, indukciós tűzhelyen is használható; legalább 10 ponton hegesztett, szendvics talp, nem melegedő nyél és tartás kialakítás
</t>
  </si>
  <si>
    <t xml:space="preserve">5,5 L, 20*18 cm, NC18/10, indukciós tűzhelyen is használható; legalább 10 ponton hegesztett, szendvics talp, nem melegedő nyél és tartás kialakítás
</t>
  </si>
  <si>
    <t xml:space="preserve">indukciós tűzhelyen is használható; Mérete: 3,5 L, 18 cm, legalább 10 ponton hegesztett, szendvics talp, nem melegedő nyél és tartás kialakítás
</t>
  </si>
  <si>
    <t>Gn 1/1 200 mm  kompatibilitás, Mérete: külső: 60*40*33cm, belső: 54*34*27cm, Anyaga: hőtartó habszivacs</t>
  </si>
  <si>
    <t>Anyagvastagság: 1,8-2,00 mm, Anyaga: NC 18/10 , magasan fényezett, éles sarkok</t>
  </si>
  <si>
    <t>Űrtartalom: 3 dl, Anyaga: inox, műanyag fedővel</t>
  </si>
  <si>
    <t>Űrtartalom:minimum 0,5 liter; Anyaga: fém; 3 részes: szűrő, kalap, test</t>
  </si>
  <si>
    <t>Mérete: min. 235*26 mm, Anyaga: műanyag</t>
  </si>
  <si>
    <t xml:space="preserve">Űrtartalom: 1 liter , Anyaga: műanyag, adagolóval ellátva; </t>
  </si>
  <si>
    <t>Nettó ár Ft/mennyiségi egység</t>
  </si>
  <si>
    <t>Bruttó ár Ft/mennyiségi egység</t>
  </si>
  <si>
    <t>2. Részfeladat</t>
  </si>
  <si>
    <t>Nettó ár Ft/Mennyiségi egység</t>
  </si>
  <si>
    <t>Bruttó ár Ft/Mennyiségi egység</t>
  </si>
  <si>
    <t>Mindösszesen:</t>
  </si>
  <si>
    <t xml:space="preserve">  Termék bemutatása oly módon, hogy annak tartalma alapján a műszaki követelményeknek való megfelelés megállapítható legyen </t>
  </si>
  <si>
    <t xml:space="preserve">Termék bemutatása oly módon, hogy annak tartalma alapján a műszaki követelményeknek való megfelelés megállapítható legyen </t>
  </si>
  <si>
    <t xml:space="preserve">  Termék bemutatása oly módon, hogy annak tartalma alapján a műszaki követelményeknek való megfelelés megállapítható legyen</t>
  </si>
  <si>
    <t>Mérete: 40 cm átmérő, Fromája: kerek; Anyaga: üvegszálas,  Egyebek: csúszásmentes, törésálló</t>
  </si>
  <si>
    <t xml:space="preserve"> 3 év csorbulás garancia</t>
  </si>
  <si>
    <t>2 év teljeskörű garancia</t>
  </si>
  <si>
    <t>1,8 - 2,00 mm , NC 18/10 , magasan fényezett, éles sarkok ; villa fogak közötti élek nélkül</t>
  </si>
  <si>
    <t>Ajánlatkérő által ajánlott gyártó vagy azzal egyenértékű</t>
  </si>
  <si>
    <t>Megajánlott gyártmány</t>
  </si>
  <si>
    <t>Megajánlott  típus</t>
  </si>
  <si>
    <t>Megajánlott típus</t>
  </si>
  <si>
    <t>Megnevezés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</si>
</sst>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[$Ft-40E];\-#,##0\ [$Ft-40E]"/>
    <numFmt numFmtId="165" formatCode="#,##0\ [$Ft-40E];[Red]\-#,##0\ [$Ft-40E]"/>
    <numFmt numFmtId="166" formatCode="#,##0\ &quot;Ft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46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165" fontId="1" fillId="0" borderId="1" xfId="0" applyNumberFormat="1" applyFont="1" applyBorder="1" applyAlignment="1">
      <alignment horizontal="right"/>
    </xf>
    <xf numFmtId="0" fontId="0" fillId="0" borderId="1" xfId="0" applyBorder="1"/>
    <xf numFmtId="0" fontId="1" fillId="0" borderId="1" xfId="1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/>
    <xf numFmtId="164" fontId="2" fillId="2" borderId="1" xfId="0" applyNumberFormat="1" applyFont="1" applyFill="1" applyBorder="1" applyAlignment="1">
      <alignment vertical="center"/>
    </xf>
    <xf numFmtId="164" fontId="2" fillId="0" borderId="0" xfId="0" applyNumberFormat="1" applyFont="1" applyBorder="1"/>
    <xf numFmtId="0" fontId="1" fillId="0" borderId="2" xfId="1" applyNumberFormat="1" applyFont="1" applyFill="1" applyBorder="1" applyAlignment="1" applyProtection="1">
      <alignment horizontal="left" vertical="center" wrapText="1"/>
    </xf>
    <xf numFmtId="0" fontId="0" fillId="0" borderId="2" xfId="0" applyBorder="1"/>
    <xf numFmtId="49" fontId="1" fillId="0" borderId="2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left" wrapText="1"/>
    </xf>
    <xf numFmtId="3" fontId="1" fillId="0" borderId="2" xfId="1" applyNumberFormat="1" applyFont="1" applyFill="1" applyBorder="1" applyAlignment="1" applyProtection="1">
      <alignment horizontal="right" vertical="center" wrapText="1"/>
    </xf>
    <xf numFmtId="165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vertical="center" wrapText="1"/>
    </xf>
    <xf numFmtId="0" fontId="4" fillId="0" borderId="3" xfId="0" applyFont="1" applyFill="1" applyBorder="1"/>
    <xf numFmtId="3" fontId="1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2" fillId="3" borderId="4" xfId="0" applyNumberFormat="1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vertical="center"/>
    </xf>
    <xf numFmtId="0" fontId="4" fillId="0" borderId="2" xfId="0" applyFont="1" applyBorder="1"/>
    <xf numFmtId="0" fontId="2" fillId="4" borderId="2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right"/>
    </xf>
    <xf numFmtId="166" fontId="0" fillId="4" borderId="2" xfId="0" applyNumberFormat="1" applyFill="1" applyBorder="1"/>
    <xf numFmtId="3" fontId="1" fillId="0" borderId="7" xfId="1" applyNumberFormat="1" applyFont="1" applyFill="1" applyBorder="1" applyAlignment="1" applyProtection="1">
      <alignment horizontal="right" vertical="center" wrapText="1"/>
    </xf>
    <xf numFmtId="0" fontId="1" fillId="0" borderId="3" xfId="1" applyNumberFormat="1" applyFont="1" applyFill="1" applyBorder="1" applyAlignment="1" applyProtection="1">
      <alignment horizontal="left" vertical="center" wrapText="1"/>
    </xf>
    <xf numFmtId="3" fontId="0" fillId="0" borderId="0" xfId="0" applyNumberFormat="1"/>
    <xf numFmtId="164" fontId="2" fillId="4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3" fontId="1" fillId="0" borderId="0" xfId="1" applyNumberFormat="1" applyFont="1" applyFill="1" applyBorder="1" applyAlignment="1" applyProtection="1">
      <alignment horizontal="righ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5" borderId="2" xfId="1" applyNumberFormat="1" applyFont="1" applyFill="1" applyBorder="1" applyAlignment="1" applyProtection="1">
      <alignment horizontal="left" vertical="center" wrapText="1"/>
    </xf>
    <xf numFmtId="49" fontId="2" fillId="5" borderId="5" xfId="0" applyNumberFormat="1" applyFont="1" applyFill="1" applyBorder="1" applyAlignment="1">
      <alignment vertical="center"/>
    </xf>
    <xf numFmtId="0" fontId="0" fillId="5" borderId="0" xfId="0" applyFill="1"/>
    <xf numFmtId="0" fontId="1" fillId="5" borderId="1" xfId="1" applyNumberFormat="1" applyFont="1" applyFill="1" applyBorder="1" applyAlignment="1" applyProtection="1">
      <alignment horizontal="left" vertical="center" wrapText="1"/>
    </xf>
    <xf numFmtId="0" fontId="0" fillId="5" borderId="2" xfId="0" applyFill="1" applyBorder="1"/>
    <xf numFmtId="3" fontId="1" fillId="0" borderId="8" xfId="1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3" fontId="1" fillId="0" borderId="10" xfId="1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12" xfId="0" applyFont="1" applyFill="1" applyBorder="1" applyAlignment="1">
      <alignment vertical="center"/>
    </xf>
    <xf numFmtId="166" fontId="2" fillId="3" borderId="6" xfId="0" applyNumberFormat="1" applyFont="1" applyFill="1" applyBorder="1" applyAlignment="1">
      <alignment vertical="center"/>
    </xf>
    <xf numFmtId="165" fontId="7" fillId="3" borderId="2" xfId="0" applyNumberFormat="1" applyFont="1" applyFill="1" applyBorder="1" applyAlignment="1">
      <alignment vertical="center"/>
    </xf>
    <xf numFmtId="0" fontId="9" fillId="4" borderId="4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/>
    </xf>
  </cellXfs>
  <cellStyles count="146">
    <cellStyle name="Hivatkozás" xfId="2" builtinId="8" hidden="1"/>
    <cellStyle name="Hivatkozás" xfId="4" builtinId="8" hidden="1"/>
    <cellStyle name="Hivatkozás" xfId="6" builtinId="8" hidden="1"/>
    <cellStyle name="Hivatkozás" xfId="8" builtinId="8" hidden="1"/>
    <cellStyle name="Hivatkozás" xfId="10" builtinId="8" hidden="1"/>
    <cellStyle name="Hivatkozás" xfId="12" builtinId="8" hidden="1"/>
    <cellStyle name="Hivatkozás" xfId="14" builtinId="8" hidden="1"/>
    <cellStyle name="Hivatkozás" xfId="16" builtinId="8" hidden="1"/>
    <cellStyle name="Hivatkozás" xfId="18" builtinId="8" hidden="1"/>
    <cellStyle name="Hivatkozás" xfId="20" builtinId="8" hidden="1"/>
    <cellStyle name="Hivatkozás" xfId="22" builtinId="8" hidden="1"/>
    <cellStyle name="Hivatkozás" xfId="24" builtinId="8" hidden="1"/>
    <cellStyle name="Hivatkozás" xfId="26" builtinId="8" hidden="1"/>
    <cellStyle name="Hivatkozás" xfId="28" builtinId="8" hidden="1"/>
    <cellStyle name="Hivatkozás" xfId="30" builtinId="8" hidden="1"/>
    <cellStyle name="Hivatkozás" xfId="32" builtinId="8" hidden="1"/>
    <cellStyle name="Hivatkozás" xfId="34" builtinId="8" hidden="1"/>
    <cellStyle name="Hivatkozás" xfId="36" builtinId="8" hidden="1"/>
    <cellStyle name="Hivatkozás" xfId="38" builtinId="8" hidden="1"/>
    <cellStyle name="Hivatkozás" xfId="40" builtinId="8" hidden="1"/>
    <cellStyle name="Hivatkozás" xfId="42" builtinId="8" hidden="1"/>
    <cellStyle name="Hivatkozás" xfId="44" builtinId="8" hidden="1"/>
    <cellStyle name="Hivatkozás" xfId="46" builtinId="8" hidden="1"/>
    <cellStyle name="Hivatkozás" xfId="48" builtinId="8" hidden="1"/>
    <cellStyle name="Hivatkozás" xfId="50" builtinId="8" hidden="1"/>
    <cellStyle name="Hivatkozás" xfId="52" builtinId="8" hidden="1"/>
    <cellStyle name="Hivatkozás" xfId="54" builtinId="8" hidden="1"/>
    <cellStyle name="Hivatkozás" xfId="56" builtinId="8" hidden="1"/>
    <cellStyle name="Hivatkozás" xfId="58" builtinId="8" hidden="1"/>
    <cellStyle name="Hivatkozás" xfId="60" builtinId="8" hidden="1"/>
    <cellStyle name="Hivatkozás" xfId="62" builtinId="8" hidden="1"/>
    <cellStyle name="Hivatkozás" xfId="64" builtinId="8" hidden="1"/>
    <cellStyle name="Hivatkozás" xfId="66" builtinId="8" hidden="1"/>
    <cellStyle name="Hivatkozás" xfId="68" builtinId="8" hidden="1"/>
    <cellStyle name="Hivatkozás" xfId="70" builtinId="8" hidden="1"/>
    <cellStyle name="Hivatkozás" xfId="72" builtinId="8" hidden="1"/>
    <cellStyle name="Hivatkozás" xfId="74" builtinId="8" hidden="1"/>
    <cellStyle name="Hivatkozás" xfId="76" builtinId="8" hidden="1"/>
    <cellStyle name="Hivatkozás" xfId="78" builtinId="8" hidden="1"/>
    <cellStyle name="Hivatkozás" xfId="80" builtinId="8" hidden="1"/>
    <cellStyle name="Hivatkozás" xfId="82" builtinId="8" hidden="1"/>
    <cellStyle name="Hivatkozás" xfId="84" builtinId="8" hidden="1"/>
    <cellStyle name="Hivatkozás" xfId="86" builtinId="8" hidden="1"/>
    <cellStyle name="Hivatkozás" xfId="88" builtinId="8" hidden="1"/>
    <cellStyle name="Hivatkozás" xfId="90" builtinId="8" hidden="1"/>
    <cellStyle name="Hivatkozás" xfId="92" builtinId="8" hidden="1"/>
    <cellStyle name="Hivatkozás" xfId="94" builtinId="8" hidden="1"/>
    <cellStyle name="Hivatkozás" xfId="96" builtinId="8" hidden="1"/>
    <cellStyle name="Hivatkozás" xfId="98" builtinId="8" hidden="1"/>
    <cellStyle name="Hivatkozás" xfId="100" builtinId="8" hidden="1"/>
    <cellStyle name="Hivatkozás" xfId="102" builtinId="8" hidden="1"/>
    <cellStyle name="Hivatkozás" xfId="104" builtinId="8" hidden="1"/>
    <cellStyle name="Hivatkozás" xfId="106" builtinId="8" hidden="1"/>
    <cellStyle name="Hivatkozás" xfId="108" builtinId="8" hidden="1"/>
    <cellStyle name="Hivatkozás" xfId="110" builtinId="8" hidden="1"/>
    <cellStyle name="Hivatkozás" xfId="112" builtinId="8" hidden="1"/>
    <cellStyle name="Hivatkozás" xfId="114" builtinId="8" hidden="1"/>
    <cellStyle name="Hivatkozás" xfId="116" builtinId="8" hidden="1"/>
    <cellStyle name="Hivatkozás" xfId="118" builtinId="8" hidden="1"/>
    <cellStyle name="Hivatkozás" xfId="120" builtinId="8" hidden="1"/>
    <cellStyle name="Hivatkozás" xfId="122" builtinId="8" hidden="1"/>
    <cellStyle name="Hivatkozás" xfId="124" builtinId="8" hidden="1"/>
    <cellStyle name="Hivatkozás" xfId="126" builtinId="8" hidden="1"/>
    <cellStyle name="Hivatkozás" xfId="128" builtinId="8" hidden="1"/>
    <cellStyle name="Hivatkozás" xfId="130" builtinId="8" hidden="1"/>
    <cellStyle name="Hivatkozás" xfId="132" builtinId="8" hidden="1"/>
    <cellStyle name="Hivatkozás" xfId="134" builtinId="8" hidden="1"/>
    <cellStyle name="Hivatkozás" xfId="136" builtinId="8" hidden="1"/>
    <cellStyle name="Hivatkozás" xfId="138" builtinId="8" hidden="1"/>
    <cellStyle name="Hivatkozás" xfId="140" builtinId="8" hidden="1"/>
    <cellStyle name="Hivatkozás" xfId="142" builtinId="8" hidden="1"/>
    <cellStyle name="Hivatkozás" xfId="144" builtinId="8" hidden="1"/>
    <cellStyle name="Látott hivatkozás" xfId="3" builtinId="9" hidden="1"/>
    <cellStyle name="Látott hivatkozás" xfId="5" builtinId="9" hidden="1"/>
    <cellStyle name="Látott hivatkozás" xfId="7" builtinId="9" hidden="1"/>
    <cellStyle name="Látott hivatkozás" xfId="9" builtinId="9" hidden="1"/>
    <cellStyle name="Látott hivatkozás" xfId="11" builtinId="9" hidden="1"/>
    <cellStyle name="Látott hivatkozás" xfId="13" builtinId="9" hidden="1"/>
    <cellStyle name="Látott hivatkozás" xfId="15" builtinId="9" hidden="1"/>
    <cellStyle name="Látott hivatkozás" xfId="17" builtinId="9" hidden="1"/>
    <cellStyle name="Látott hivatkozás" xfId="19" builtinId="9" hidden="1"/>
    <cellStyle name="Látott hivatkozás" xfId="21" builtinId="9" hidden="1"/>
    <cellStyle name="Látott hivatkozás" xfId="23" builtinId="9" hidden="1"/>
    <cellStyle name="Látott hivatkozás" xfId="25" builtinId="9" hidden="1"/>
    <cellStyle name="Látott hivatkozás" xfId="27" builtinId="9" hidden="1"/>
    <cellStyle name="Látott hivatkozás" xfId="29" builtinId="9" hidden="1"/>
    <cellStyle name="Látott hivatkozás" xfId="31" builtinId="9" hidden="1"/>
    <cellStyle name="Látott hivatkozás" xfId="33" builtinId="9" hidden="1"/>
    <cellStyle name="Látott hivatkozás" xfId="35" builtinId="9" hidden="1"/>
    <cellStyle name="Látott hivatkozás" xfId="37" builtinId="9" hidden="1"/>
    <cellStyle name="Látott hivatkozás" xfId="39" builtinId="9" hidden="1"/>
    <cellStyle name="Látott hivatkozás" xfId="41" builtinId="9" hidden="1"/>
    <cellStyle name="Látott hivatkozás" xfId="43" builtinId="9" hidden="1"/>
    <cellStyle name="Látott hivatkozás" xfId="45" builtinId="9" hidden="1"/>
    <cellStyle name="Látott hivatkozás" xfId="47" builtinId="9" hidden="1"/>
    <cellStyle name="Látott hivatkozás" xfId="49" builtinId="9" hidden="1"/>
    <cellStyle name="Látott hivatkozás" xfId="51" builtinId="9" hidden="1"/>
    <cellStyle name="Látott hivatkozás" xfId="53" builtinId="9" hidden="1"/>
    <cellStyle name="Látott hivatkozás" xfId="55" builtinId="9" hidden="1"/>
    <cellStyle name="Látott hivatkozás" xfId="57" builtinId="9" hidden="1"/>
    <cellStyle name="Látott hivatkozás" xfId="59" builtinId="9" hidden="1"/>
    <cellStyle name="Látott hivatkozás" xfId="61" builtinId="9" hidden="1"/>
    <cellStyle name="Látott hivatkozás" xfId="63" builtinId="9" hidden="1"/>
    <cellStyle name="Látott hivatkozás" xfId="65" builtinId="9" hidden="1"/>
    <cellStyle name="Látott hivatkozás" xfId="67" builtinId="9" hidden="1"/>
    <cellStyle name="Látott hivatkozás" xfId="69" builtinId="9" hidden="1"/>
    <cellStyle name="Látott hivatkozás" xfId="71" builtinId="9" hidden="1"/>
    <cellStyle name="Látott hivatkozás" xfId="73" builtinId="9" hidden="1"/>
    <cellStyle name="Látott hivatkozás" xfId="75" builtinId="9" hidden="1"/>
    <cellStyle name="Látott hivatkozás" xfId="77" builtinId="9" hidden="1"/>
    <cellStyle name="Látott hivatkozás" xfId="79" builtinId="9" hidden="1"/>
    <cellStyle name="Látott hivatkozás" xfId="81" builtinId="9" hidden="1"/>
    <cellStyle name="Látott hivatkozás" xfId="83" builtinId="9" hidden="1"/>
    <cellStyle name="Látott hivatkozás" xfId="85" builtinId="9" hidden="1"/>
    <cellStyle name="Látott hivatkozás" xfId="87" builtinId="9" hidden="1"/>
    <cellStyle name="Látott hivatkozás" xfId="89" builtinId="9" hidden="1"/>
    <cellStyle name="Látott hivatkozás" xfId="91" builtinId="9" hidden="1"/>
    <cellStyle name="Látott hivatkozás" xfId="93" builtinId="9" hidden="1"/>
    <cellStyle name="Látott hivatkozás" xfId="95" builtinId="9" hidden="1"/>
    <cellStyle name="Látott hivatkozás" xfId="97" builtinId="9" hidden="1"/>
    <cellStyle name="Látott hivatkozás" xfId="99" builtinId="9" hidden="1"/>
    <cellStyle name="Látott hivatkozás" xfId="101" builtinId="9" hidden="1"/>
    <cellStyle name="Látott hivatkozás" xfId="103" builtinId="9" hidden="1"/>
    <cellStyle name="Látott hivatkozás" xfId="105" builtinId="9" hidden="1"/>
    <cellStyle name="Látott hivatkozás" xfId="107" builtinId="9" hidden="1"/>
    <cellStyle name="Látott hivatkozás" xfId="109" builtinId="9" hidden="1"/>
    <cellStyle name="Látott hivatkozás" xfId="111" builtinId="9" hidden="1"/>
    <cellStyle name="Látott hivatkozás" xfId="113" builtinId="9" hidden="1"/>
    <cellStyle name="Látott hivatkozás" xfId="115" builtinId="9" hidden="1"/>
    <cellStyle name="Látott hivatkozás" xfId="117" builtinId="9" hidden="1"/>
    <cellStyle name="Látott hivatkozás" xfId="119" builtinId="9" hidden="1"/>
    <cellStyle name="Látott hivatkozás" xfId="121" builtinId="9" hidden="1"/>
    <cellStyle name="Látott hivatkozás" xfId="123" builtinId="9" hidden="1"/>
    <cellStyle name="Látott hivatkozás" xfId="125" builtinId="9" hidden="1"/>
    <cellStyle name="Látott hivatkozás" xfId="127" builtinId="9" hidden="1"/>
    <cellStyle name="Látott hivatkozás" xfId="129" builtinId="9" hidden="1"/>
    <cellStyle name="Látott hivatkozás" xfId="131" builtinId="9" hidden="1"/>
    <cellStyle name="Látott hivatkozás" xfId="133" builtinId="9" hidden="1"/>
    <cellStyle name="Látott hivatkozás" xfId="135" builtinId="9" hidden="1"/>
    <cellStyle name="Látott hivatkozás" xfId="137" builtinId="9" hidden="1"/>
    <cellStyle name="Látott hivatkozás" xfId="139" builtinId="9" hidden="1"/>
    <cellStyle name="Látott hivatkozás" xfId="141" builtinId="9" hidden="1"/>
    <cellStyle name="Látott hivatkozás" xfId="143" builtinId="9" hidden="1"/>
    <cellStyle name="Látott hivatkozás" xfId="145" builtinId="9" hidden="1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tabSelected="1" workbookViewId="0">
      <selection activeCell="D7" sqref="D7"/>
    </sheetView>
  </sheetViews>
  <sheetFormatPr defaultColWidth="11.42578125" defaultRowHeight="15" x14ac:dyDescent="0.25"/>
  <cols>
    <col min="2" max="2" width="16.7109375" customWidth="1"/>
    <col min="3" max="4" width="15" customWidth="1"/>
  </cols>
  <sheetData>
    <row r="2" spans="1:4" ht="30" customHeight="1" x14ac:dyDescent="0.25">
      <c r="A2" s="9"/>
      <c r="B2" s="17" t="s">
        <v>400</v>
      </c>
      <c r="C2" s="18" t="s">
        <v>399</v>
      </c>
      <c r="D2" s="18" t="s">
        <v>401</v>
      </c>
    </row>
    <row r="3" spans="1:4" ht="27.95" customHeight="1" x14ac:dyDescent="0.25">
      <c r="A3" s="9">
        <v>1</v>
      </c>
      <c r="B3" s="9" t="s">
        <v>398</v>
      </c>
      <c r="C3" s="25">
        <f>Báreszközök!K38</f>
        <v>0</v>
      </c>
      <c r="D3" s="9">
        <f>Báreszközök!L38</f>
        <v>0</v>
      </c>
    </row>
    <row r="4" spans="1:4" ht="27.95" customHeight="1" x14ac:dyDescent="0.25">
      <c r="A4" s="9">
        <v>2</v>
      </c>
      <c r="B4" s="9" t="s">
        <v>402</v>
      </c>
      <c r="C4" s="9">
        <f>Büféeszközök!L21</f>
        <v>0</v>
      </c>
      <c r="D4" s="9">
        <f>Büféeszközök!M21</f>
        <v>0</v>
      </c>
    </row>
    <row r="5" spans="1:4" ht="27.95" customHeight="1" x14ac:dyDescent="0.25">
      <c r="A5" s="9">
        <v>3</v>
      </c>
      <c r="B5" s="9" t="s">
        <v>403</v>
      </c>
      <c r="C5" s="9">
        <f>Fogyóeszközök!L83</f>
        <v>0</v>
      </c>
      <c r="D5" s="9">
        <f>Fogyóeszközök!M83</f>
        <v>0</v>
      </c>
    </row>
    <row r="6" spans="1:4" ht="27.95" customHeight="1" x14ac:dyDescent="0.25">
      <c r="A6" s="9">
        <v>4</v>
      </c>
      <c r="B6" s="9" t="s">
        <v>404</v>
      </c>
      <c r="C6" s="9">
        <f>'Konyha eszközök'!L125</f>
        <v>0</v>
      </c>
      <c r="D6" s="9">
        <f>'Konyha eszközök'!M125</f>
        <v>0</v>
      </c>
    </row>
    <row r="7" spans="1:4" ht="27.95" customHeight="1" x14ac:dyDescent="0.25">
      <c r="A7" s="49" t="s">
        <v>585</v>
      </c>
      <c r="B7" s="50"/>
      <c r="C7" s="26">
        <f>SUM(C3:C6)</f>
        <v>0</v>
      </c>
      <c r="D7" s="26">
        <f>SUM(D3:D6)</f>
        <v>0</v>
      </c>
    </row>
    <row r="8" spans="1:4" ht="27.95" customHeight="1" x14ac:dyDescent="0.25"/>
    <row r="9" spans="1:4" ht="27.95" customHeight="1" x14ac:dyDescent="0.25"/>
    <row r="10" spans="1:4" ht="27.95" customHeight="1" x14ac:dyDescent="0.25"/>
  </sheetData>
  <mergeCells count="1">
    <mergeCell ref="A7:B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66"/>
  </sheetPr>
  <dimension ref="A1:N38"/>
  <sheetViews>
    <sheetView topLeftCell="A31" zoomScale="80" zoomScaleNormal="80" zoomScalePageLayoutView="85" workbookViewId="0">
      <selection activeCell="M40" sqref="M40"/>
    </sheetView>
  </sheetViews>
  <sheetFormatPr defaultColWidth="11.42578125" defaultRowHeight="15" x14ac:dyDescent="0.25"/>
  <cols>
    <col min="1" max="1" width="7.140625" customWidth="1"/>
    <col min="2" max="2" width="19.28515625" customWidth="1"/>
    <col min="3" max="3" width="28.7109375" customWidth="1"/>
    <col min="4" max="4" width="12.7109375" style="36" customWidth="1"/>
    <col min="5" max="5" width="23.85546875" customWidth="1"/>
    <col min="6" max="6" width="25" customWidth="1"/>
    <col min="10" max="10" width="13.140625" customWidth="1"/>
    <col min="11" max="12" width="14" customWidth="1"/>
    <col min="13" max="13" width="28.140625" customWidth="1"/>
  </cols>
  <sheetData>
    <row r="1" spans="1:14" x14ac:dyDescent="0.25">
      <c r="A1" s="51" t="s">
        <v>582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46"/>
    </row>
    <row r="2" spans="1:14" ht="85.5" x14ac:dyDescent="0.25">
      <c r="A2" s="22" t="s">
        <v>405</v>
      </c>
      <c r="B2" s="22" t="s">
        <v>597</v>
      </c>
      <c r="C2" s="22" t="s">
        <v>47</v>
      </c>
      <c r="D2" s="33" t="s">
        <v>593</v>
      </c>
      <c r="E2" s="22" t="s">
        <v>594</v>
      </c>
      <c r="F2" s="22" t="s">
        <v>595</v>
      </c>
      <c r="G2" s="23" t="s">
        <v>406</v>
      </c>
      <c r="H2" s="23" t="s">
        <v>397</v>
      </c>
      <c r="I2" s="22" t="s">
        <v>583</v>
      </c>
      <c r="J2" s="24" t="s">
        <v>584</v>
      </c>
      <c r="K2" s="23" t="s">
        <v>1</v>
      </c>
      <c r="L2" s="23" t="s">
        <v>2</v>
      </c>
      <c r="M2" s="30" t="s">
        <v>586</v>
      </c>
    </row>
    <row r="3" spans="1:14" ht="30" x14ac:dyDescent="0.25">
      <c r="A3" s="10" t="s">
        <v>108</v>
      </c>
      <c r="B3" s="8" t="s">
        <v>49</v>
      </c>
      <c r="C3" s="8" t="s">
        <v>548</v>
      </c>
      <c r="D3" s="34" t="s">
        <v>13</v>
      </c>
      <c r="E3" s="11"/>
      <c r="F3" s="11"/>
      <c r="G3" s="12">
        <v>2</v>
      </c>
      <c r="H3" s="12" t="s">
        <v>0</v>
      </c>
      <c r="I3" s="13"/>
      <c r="J3" s="13">
        <f>I3*1.27</f>
        <v>0</v>
      </c>
      <c r="K3" s="13">
        <f t="shared" ref="K3:K37" si="0">I3*G3</f>
        <v>0</v>
      </c>
      <c r="L3" s="13">
        <f t="shared" ref="L3:L37" si="1">G3*J3</f>
        <v>0</v>
      </c>
      <c r="M3" s="13"/>
    </row>
    <row r="4" spans="1:14" ht="30" x14ac:dyDescent="0.25">
      <c r="A4" s="10" t="s">
        <v>109</v>
      </c>
      <c r="B4" s="8" t="s">
        <v>50</v>
      </c>
      <c r="C4" s="8" t="s">
        <v>549</v>
      </c>
      <c r="D4" s="34" t="s">
        <v>13</v>
      </c>
      <c r="E4" s="11"/>
      <c r="F4" s="11"/>
      <c r="G4" s="12">
        <v>2</v>
      </c>
      <c r="H4" s="12" t="s">
        <v>0</v>
      </c>
      <c r="I4" s="13"/>
      <c r="J4" s="13">
        <f t="shared" ref="J4:J37" si="2">I4*1.27</f>
        <v>0</v>
      </c>
      <c r="K4" s="13">
        <f t="shared" si="0"/>
        <v>0</v>
      </c>
      <c r="L4" s="13">
        <f t="shared" si="1"/>
        <v>0</v>
      </c>
      <c r="M4" s="13"/>
    </row>
    <row r="5" spans="1:14" ht="45" x14ac:dyDescent="0.25">
      <c r="A5" s="10" t="s">
        <v>110</v>
      </c>
      <c r="B5" s="8" t="s">
        <v>51</v>
      </c>
      <c r="C5" s="8" t="s">
        <v>550</v>
      </c>
      <c r="D5" s="34" t="s">
        <v>18</v>
      </c>
      <c r="E5" s="11"/>
      <c r="F5" s="11"/>
      <c r="G5" s="12">
        <v>2</v>
      </c>
      <c r="H5" s="12" t="s">
        <v>0</v>
      </c>
      <c r="I5" s="13"/>
      <c r="J5" s="13">
        <f t="shared" si="2"/>
        <v>0</v>
      </c>
      <c r="K5" s="13">
        <f t="shared" si="0"/>
        <v>0</v>
      </c>
      <c r="L5" s="13">
        <f t="shared" si="1"/>
        <v>0</v>
      </c>
      <c r="M5" s="13"/>
    </row>
    <row r="6" spans="1:14" ht="30" x14ac:dyDescent="0.25">
      <c r="A6" s="10" t="s">
        <v>111</v>
      </c>
      <c r="B6" s="8" t="s">
        <v>52</v>
      </c>
      <c r="C6" s="8" t="s">
        <v>93</v>
      </c>
      <c r="D6" s="34"/>
      <c r="E6" s="11"/>
      <c r="F6" s="11"/>
      <c r="G6" s="12">
        <v>2</v>
      </c>
      <c r="H6" s="12" t="s">
        <v>0</v>
      </c>
      <c r="I6" s="13"/>
      <c r="J6" s="13">
        <f t="shared" si="2"/>
        <v>0</v>
      </c>
      <c r="K6" s="13">
        <f t="shared" si="0"/>
        <v>0</v>
      </c>
      <c r="L6" s="13">
        <f t="shared" si="1"/>
        <v>0</v>
      </c>
      <c r="M6" s="13"/>
    </row>
    <row r="7" spans="1:14" ht="45" x14ac:dyDescent="0.25">
      <c r="A7" s="10" t="s">
        <v>112</v>
      </c>
      <c r="B7" s="8" t="s">
        <v>53</v>
      </c>
      <c r="C7" s="8" t="s">
        <v>551</v>
      </c>
      <c r="D7" s="34" t="s">
        <v>27</v>
      </c>
      <c r="E7" s="11"/>
      <c r="F7" s="11"/>
      <c r="G7" s="12">
        <v>1</v>
      </c>
      <c r="H7" s="12" t="s">
        <v>0</v>
      </c>
      <c r="I7" s="13"/>
      <c r="J7" s="13">
        <f t="shared" si="2"/>
        <v>0</v>
      </c>
      <c r="K7" s="13">
        <f t="shared" si="0"/>
        <v>0</v>
      </c>
      <c r="L7" s="13">
        <f t="shared" si="1"/>
        <v>0</v>
      </c>
      <c r="M7" s="13"/>
    </row>
    <row r="8" spans="1:14" ht="60" x14ac:dyDescent="0.25">
      <c r="A8" s="10" t="s">
        <v>113</v>
      </c>
      <c r="B8" s="8" t="s">
        <v>54</v>
      </c>
      <c r="C8" s="8" t="s">
        <v>552</v>
      </c>
      <c r="D8" s="34" t="s">
        <v>28</v>
      </c>
      <c r="E8" s="11"/>
      <c r="F8" s="11"/>
      <c r="G8" s="12">
        <v>1</v>
      </c>
      <c r="H8" s="12" t="s">
        <v>94</v>
      </c>
      <c r="I8" s="13"/>
      <c r="J8" s="13">
        <f t="shared" si="2"/>
        <v>0</v>
      </c>
      <c r="K8" s="13">
        <f t="shared" si="0"/>
        <v>0</v>
      </c>
      <c r="L8" s="13">
        <f t="shared" si="1"/>
        <v>0</v>
      </c>
      <c r="M8" s="13"/>
    </row>
    <row r="9" spans="1:14" ht="45" x14ac:dyDescent="0.25">
      <c r="A9" s="10" t="s">
        <v>114</v>
      </c>
      <c r="B9" s="8" t="s">
        <v>55</v>
      </c>
      <c r="C9" s="8" t="s">
        <v>553</v>
      </c>
      <c r="D9" s="34" t="s">
        <v>29</v>
      </c>
      <c r="E9" s="11"/>
      <c r="F9" s="11"/>
      <c r="G9" s="12">
        <v>2</v>
      </c>
      <c r="H9" s="12" t="s">
        <v>0</v>
      </c>
      <c r="I9" s="13"/>
      <c r="J9" s="13">
        <f t="shared" si="2"/>
        <v>0</v>
      </c>
      <c r="K9" s="13">
        <f t="shared" si="0"/>
        <v>0</v>
      </c>
      <c r="L9" s="13">
        <f t="shared" si="1"/>
        <v>0</v>
      </c>
      <c r="M9" s="13"/>
    </row>
    <row r="10" spans="1:14" x14ac:dyDescent="0.25">
      <c r="A10" s="10" t="s">
        <v>115</v>
      </c>
      <c r="B10" s="8" t="s">
        <v>56</v>
      </c>
      <c r="C10" s="8" t="s">
        <v>96</v>
      </c>
      <c r="D10" s="34"/>
      <c r="E10" s="11"/>
      <c r="F10" s="11"/>
      <c r="G10" s="12">
        <v>10</v>
      </c>
      <c r="H10" s="12" t="s">
        <v>0</v>
      </c>
      <c r="I10" s="13"/>
      <c r="J10" s="13">
        <f t="shared" si="2"/>
        <v>0</v>
      </c>
      <c r="K10" s="13">
        <f t="shared" si="0"/>
        <v>0</v>
      </c>
      <c r="L10" s="13">
        <f t="shared" si="1"/>
        <v>0</v>
      </c>
      <c r="M10" s="13"/>
    </row>
    <row r="11" spans="1:14" ht="135" x14ac:dyDescent="0.25">
      <c r="A11" s="10" t="s">
        <v>116</v>
      </c>
      <c r="B11" s="8" t="s">
        <v>57</v>
      </c>
      <c r="C11" s="8" t="s">
        <v>546</v>
      </c>
      <c r="D11" s="34" t="s">
        <v>97</v>
      </c>
      <c r="E11" s="11"/>
      <c r="F11" s="11"/>
      <c r="G11" s="12">
        <v>1</v>
      </c>
      <c r="H11" s="12" t="s">
        <v>0</v>
      </c>
      <c r="I11" s="13"/>
      <c r="J11" s="13">
        <f t="shared" si="2"/>
        <v>0</v>
      </c>
      <c r="K11" s="13">
        <f t="shared" si="0"/>
        <v>0</v>
      </c>
      <c r="L11" s="13">
        <f t="shared" si="1"/>
        <v>0</v>
      </c>
      <c r="M11" s="13"/>
    </row>
    <row r="12" spans="1:14" ht="45" x14ac:dyDescent="0.25">
      <c r="A12" s="10" t="s">
        <v>117</v>
      </c>
      <c r="B12" s="8" t="s">
        <v>58</v>
      </c>
      <c r="C12" s="8" t="s">
        <v>95</v>
      </c>
      <c r="D12" s="34" t="s">
        <v>28</v>
      </c>
      <c r="E12" s="11"/>
      <c r="F12" s="11"/>
      <c r="G12" s="12">
        <v>3</v>
      </c>
      <c r="H12" s="12" t="s">
        <v>94</v>
      </c>
      <c r="I12" s="13"/>
      <c r="J12" s="13">
        <f t="shared" si="2"/>
        <v>0</v>
      </c>
      <c r="K12" s="13">
        <f t="shared" si="0"/>
        <v>0</v>
      </c>
      <c r="L12" s="13">
        <f t="shared" si="1"/>
        <v>0</v>
      </c>
      <c r="M12" s="13"/>
    </row>
    <row r="13" spans="1:14" ht="30" x14ac:dyDescent="0.25">
      <c r="A13" s="10" t="s">
        <v>118</v>
      </c>
      <c r="B13" s="8" t="s">
        <v>3</v>
      </c>
      <c r="C13" s="8" t="s">
        <v>71</v>
      </c>
      <c r="D13" s="34"/>
      <c r="E13" s="11"/>
      <c r="F13" s="11"/>
      <c r="G13" s="12">
        <v>2</v>
      </c>
      <c r="H13" s="12"/>
      <c r="I13" s="13"/>
      <c r="J13" s="13">
        <f t="shared" si="2"/>
        <v>0</v>
      </c>
      <c r="K13" s="13">
        <f t="shared" si="0"/>
        <v>0</v>
      </c>
      <c r="L13" s="13">
        <f t="shared" si="1"/>
        <v>0</v>
      </c>
      <c r="M13" s="13"/>
    </row>
    <row r="14" spans="1:14" ht="45" x14ac:dyDescent="0.25">
      <c r="A14" s="10" t="s">
        <v>119</v>
      </c>
      <c r="B14" s="8" t="s">
        <v>59</v>
      </c>
      <c r="C14" s="8" t="s">
        <v>98</v>
      </c>
      <c r="D14" s="34" t="s">
        <v>30</v>
      </c>
      <c r="E14" s="11"/>
      <c r="F14" s="11"/>
      <c r="G14" s="12">
        <v>3</v>
      </c>
      <c r="H14" s="12"/>
      <c r="I14" s="13"/>
      <c r="J14" s="13">
        <f t="shared" si="2"/>
        <v>0</v>
      </c>
      <c r="K14" s="13">
        <f t="shared" si="0"/>
        <v>0</v>
      </c>
      <c r="L14" s="13">
        <f t="shared" si="1"/>
        <v>0</v>
      </c>
      <c r="M14" s="13"/>
    </row>
    <row r="15" spans="1:14" x14ac:dyDescent="0.25">
      <c r="A15" s="10" t="s">
        <v>120</v>
      </c>
      <c r="B15" s="8" t="s">
        <v>4</v>
      </c>
      <c r="C15" s="8" t="s">
        <v>60</v>
      </c>
      <c r="D15" s="34"/>
      <c r="E15" s="11"/>
      <c r="F15" s="11"/>
      <c r="G15" s="12">
        <v>4</v>
      </c>
      <c r="H15" s="12"/>
      <c r="I15" s="13"/>
      <c r="J15" s="13">
        <f t="shared" si="2"/>
        <v>0</v>
      </c>
      <c r="K15" s="13">
        <f t="shared" si="0"/>
        <v>0</v>
      </c>
      <c r="L15" s="13">
        <f t="shared" si="1"/>
        <v>0</v>
      </c>
      <c r="M15" s="13"/>
    </row>
    <row r="16" spans="1:14" ht="30" x14ac:dyDescent="0.25">
      <c r="A16" s="10" t="s">
        <v>121</v>
      </c>
      <c r="B16" s="8" t="s">
        <v>61</v>
      </c>
      <c r="C16" s="8" t="s">
        <v>62</v>
      </c>
      <c r="D16" s="34" t="s">
        <v>13</v>
      </c>
      <c r="E16" s="11"/>
      <c r="F16" s="11"/>
      <c r="G16" s="12">
        <v>1</v>
      </c>
      <c r="H16" s="12"/>
      <c r="I16" s="13"/>
      <c r="J16" s="13">
        <f t="shared" si="2"/>
        <v>0</v>
      </c>
      <c r="K16" s="13">
        <f t="shared" si="0"/>
        <v>0</v>
      </c>
      <c r="L16" s="13">
        <f t="shared" si="1"/>
        <v>0</v>
      </c>
      <c r="M16" s="13"/>
    </row>
    <row r="17" spans="1:13" ht="30" x14ac:dyDescent="0.25">
      <c r="A17" s="10" t="s">
        <v>122</v>
      </c>
      <c r="B17" s="8" t="s">
        <v>63</v>
      </c>
      <c r="C17" s="8" t="s">
        <v>100</v>
      </c>
      <c r="D17" s="34" t="s">
        <v>31</v>
      </c>
      <c r="E17" s="11"/>
      <c r="F17" s="11"/>
      <c r="G17" s="12">
        <v>30</v>
      </c>
      <c r="H17" s="12"/>
      <c r="I17" s="13"/>
      <c r="J17" s="13">
        <f t="shared" si="2"/>
        <v>0</v>
      </c>
      <c r="K17" s="13">
        <f t="shared" si="0"/>
        <v>0</v>
      </c>
      <c r="L17" s="13">
        <f t="shared" si="1"/>
        <v>0</v>
      </c>
      <c r="M17" s="13"/>
    </row>
    <row r="18" spans="1:13" ht="30" x14ac:dyDescent="0.25">
      <c r="A18" s="10" t="s">
        <v>123</v>
      </c>
      <c r="B18" s="8" t="s">
        <v>64</v>
      </c>
      <c r="C18" s="8" t="s">
        <v>65</v>
      </c>
      <c r="D18" s="34" t="s">
        <v>32</v>
      </c>
      <c r="E18" s="11"/>
      <c r="F18" s="11"/>
      <c r="G18" s="12">
        <v>2</v>
      </c>
      <c r="H18" s="12"/>
      <c r="I18" s="13"/>
      <c r="J18" s="13">
        <f t="shared" si="2"/>
        <v>0</v>
      </c>
      <c r="K18" s="13">
        <f t="shared" si="0"/>
        <v>0</v>
      </c>
      <c r="L18" s="13">
        <f t="shared" si="1"/>
        <v>0</v>
      </c>
      <c r="M18" s="13"/>
    </row>
    <row r="19" spans="1:13" ht="30" x14ac:dyDescent="0.25">
      <c r="A19" s="10" t="s">
        <v>124</v>
      </c>
      <c r="B19" s="8" t="s">
        <v>66</v>
      </c>
      <c r="C19" s="8" t="s">
        <v>67</v>
      </c>
      <c r="D19" s="34"/>
      <c r="E19" s="11"/>
      <c r="F19" s="11"/>
      <c r="G19" s="12">
        <v>2</v>
      </c>
      <c r="H19" s="12"/>
      <c r="I19" s="13"/>
      <c r="J19" s="13">
        <f t="shared" si="2"/>
        <v>0</v>
      </c>
      <c r="K19" s="13">
        <f t="shared" si="0"/>
        <v>0</v>
      </c>
      <c r="L19" s="13">
        <f t="shared" si="1"/>
        <v>0</v>
      </c>
      <c r="M19" s="13"/>
    </row>
    <row r="20" spans="1:13" ht="45" x14ac:dyDescent="0.25">
      <c r="A20" s="10" t="s">
        <v>125</v>
      </c>
      <c r="B20" s="8" t="s">
        <v>101</v>
      </c>
      <c r="C20" s="8" t="s">
        <v>102</v>
      </c>
      <c r="D20" s="34" t="s">
        <v>15</v>
      </c>
      <c r="E20" s="11"/>
      <c r="F20" s="11"/>
      <c r="G20" s="12">
        <v>15</v>
      </c>
      <c r="H20" s="12"/>
      <c r="I20" s="13"/>
      <c r="J20" s="13">
        <f t="shared" si="2"/>
        <v>0</v>
      </c>
      <c r="K20" s="13">
        <f t="shared" si="0"/>
        <v>0</v>
      </c>
      <c r="L20" s="13">
        <f t="shared" si="1"/>
        <v>0</v>
      </c>
      <c r="M20" s="13"/>
    </row>
    <row r="21" spans="1:13" ht="30" x14ac:dyDescent="0.25">
      <c r="A21" s="10" t="s">
        <v>126</v>
      </c>
      <c r="B21" s="8" t="s">
        <v>68</v>
      </c>
      <c r="C21" s="8" t="s">
        <v>103</v>
      </c>
      <c r="D21" s="34"/>
      <c r="E21" s="11"/>
      <c r="F21" s="11"/>
      <c r="G21" s="12">
        <v>2</v>
      </c>
      <c r="H21" s="12"/>
      <c r="I21" s="13"/>
      <c r="J21" s="13">
        <f t="shared" si="2"/>
        <v>0</v>
      </c>
      <c r="K21" s="13">
        <f t="shared" si="0"/>
        <v>0</v>
      </c>
      <c r="L21" s="13">
        <f t="shared" si="1"/>
        <v>0</v>
      </c>
      <c r="M21" s="13"/>
    </row>
    <row r="22" spans="1:13" ht="30" x14ac:dyDescent="0.25">
      <c r="A22" s="10" t="s">
        <v>127</v>
      </c>
      <c r="B22" s="8" t="s">
        <v>104</v>
      </c>
      <c r="C22" s="8" t="s">
        <v>72</v>
      </c>
      <c r="D22" s="34" t="s">
        <v>13</v>
      </c>
      <c r="E22" s="11"/>
      <c r="F22" s="11"/>
      <c r="G22" s="12">
        <v>1</v>
      </c>
      <c r="H22" s="12"/>
      <c r="I22" s="13"/>
      <c r="J22" s="13">
        <f t="shared" si="2"/>
        <v>0</v>
      </c>
      <c r="K22" s="13">
        <f t="shared" si="0"/>
        <v>0</v>
      </c>
      <c r="L22" s="13">
        <f t="shared" si="1"/>
        <v>0</v>
      </c>
      <c r="M22" s="13"/>
    </row>
    <row r="23" spans="1:13" ht="45" x14ac:dyDescent="0.25">
      <c r="A23" s="10" t="s">
        <v>128</v>
      </c>
      <c r="B23" s="8" t="s">
        <v>69</v>
      </c>
      <c r="C23" s="8" t="s">
        <v>99</v>
      </c>
      <c r="D23" s="34" t="s">
        <v>12</v>
      </c>
      <c r="E23" s="11"/>
      <c r="F23" s="11"/>
      <c r="G23" s="12">
        <v>6</v>
      </c>
      <c r="H23" s="12"/>
      <c r="I23" s="13"/>
      <c r="J23" s="13">
        <f t="shared" si="2"/>
        <v>0</v>
      </c>
      <c r="K23" s="13">
        <f t="shared" si="0"/>
        <v>0</v>
      </c>
      <c r="L23" s="13">
        <f t="shared" si="1"/>
        <v>0</v>
      </c>
      <c r="M23" s="13"/>
    </row>
    <row r="24" spans="1:13" x14ac:dyDescent="0.25">
      <c r="A24" s="10" t="s">
        <v>129</v>
      </c>
      <c r="B24" s="8" t="s">
        <v>70</v>
      </c>
      <c r="C24" s="8" t="s">
        <v>105</v>
      </c>
      <c r="D24" s="34" t="s">
        <v>12</v>
      </c>
      <c r="E24" s="11"/>
      <c r="F24" s="11"/>
      <c r="G24" s="12">
        <v>2</v>
      </c>
      <c r="H24" s="12"/>
      <c r="I24" s="13"/>
      <c r="J24" s="13">
        <f t="shared" si="2"/>
        <v>0</v>
      </c>
      <c r="K24" s="13">
        <f t="shared" si="0"/>
        <v>0</v>
      </c>
      <c r="L24" s="13">
        <f t="shared" si="1"/>
        <v>0</v>
      </c>
      <c r="M24" s="13"/>
    </row>
    <row r="25" spans="1:13" ht="30" x14ac:dyDescent="0.25">
      <c r="A25" s="10" t="s">
        <v>130</v>
      </c>
      <c r="B25" s="8" t="s">
        <v>73</v>
      </c>
      <c r="C25" s="8" t="s">
        <v>106</v>
      </c>
      <c r="D25" s="34" t="s">
        <v>33</v>
      </c>
      <c r="E25" s="11"/>
      <c r="F25" s="11"/>
      <c r="G25" s="12">
        <v>40</v>
      </c>
      <c r="H25" s="12"/>
      <c r="I25" s="13"/>
      <c r="J25" s="13">
        <f t="shared" si="2"/>
        <v>0</v>
      </c>
      <c r="K25" s="13">
        <f t="shared" si="0"/>
        <v>0</v>
      </c>
      <c r="L25" s="13">
        <f t="shared" si="1"/>
        <v>0</v>
      </c>
      <c r="M25" s="13"/>
    </row>
    <row r="26" spans="1:13" ht="30" x14ac:dyDescent="0.25">
      <c r="A26" s="10" t="s">
        <v>131</v>
      </c>
      <c r="B26" s="8" t="s">
        <v>74</v>
      </c>
      <c r="C26" s="8" t="s">
        <v>576</v>
      </c>
      <c r="D26" s="34" t="s">
        <v>13</v>
      </c>
      <c r="E26" s="11"/>
      <c r="F26" s="11"/>
      <c r="G26" s="12">
        <v>1</v>
      </c>
      <c r="H26" s="12"/>
      <c r="I26" s="13"/>
      <c r="J26" s="13">
        <f t="shared" si="2"/>
        <v>0</v>
      </c>
      <c r="K26" s="13">
        <f t="shared" si="0"/>
        <v>0</v>
      </c>
      <c r="L26" s="13">
        <f t="shared" si="1"/>
        <v>0</v>
      </c>
      <c r="M26" s="13"/>
    </row>
    <row r="27" spans="1:13" ht="45" x14ac:dyDescent="0.25">
      <c r="A27" s="10" t="s">
        <v>132</v>
      </c>
      <c r="B27" s="8" t="s">
        <v>75</v>
      </c>
      <c r="C27" s="8" t="s">
        <v>577</v>
      </c>
      <c r="D27" s="34"/>
      <c r="E27" s="11"/>
      <c r="F27" s="11"/>
      <c r="G27" s="12">
        <v>2</v>
      </c>
      <c r="H27" s="12"/>
      <c r="I27" s="13"/>
      <c r="J27" s="13">
        <f t="shared" si="2"/>
        <v>0</v>
      </c>
      <c r="K27" s="13">
        <f t="shared" si="0"/>
        <v>0</v>
      </c>
      <c r="L27" s="13">
        <f t="shared" si="1"/>
        <v>0</v>
      </c>
      <c r="M27" s="13"/>
    </row>
    <row r="28" spans="1:13" ht="30" x14ac:dyDescent="0.25">
      <c r="A28" s="10" t="s">
        <v>133</v>
      </c>
      <c r="B28" s="8" t="s">
        <v>76</v>
      </c>
      <c r="C28" s="8" t="s">
        <v>578</v>
      </c>
      <c r="D28" s="34" t="s">
        <v>12</v>
      </c>
      <c r="E28" s="11"/>
      <c r="F28" s="11"/>
      <c r="G28" s="12">
        <v>2</v>
      </c>
      <c r="H28" s="12"/>
      <c r="I28" s="13"/>
      <c r="J28" s="13">
        <f t="shared" si="2"/>
        <v>0</v>
      </c>
      <c r="K28" s="13">
        <f t="shared" si="0"/>
        <v>0</v>
      </c>
      <c r="L28" s="13">
        <f t="shared" si="1"/>
        <v>0</v>
      </c>
      <c r="M28" s="13"/>
    </row>
    <row r="29" spans="1:13" ht="30" x14ac:dyDescent="0.25">
      <c r="A29" s="10" t="s">
        <v>107</v>
      </c>
      <c r="B29" s="8" t="s">
        <v>77</v>
      </c>
      <c r="C29" s="8" t="s">
        <v>78</v>
      </c>
      <c r="D29" s="34" t="s">
        <v>34</v>
      </c>
      <c r="E29" s="11"/>
      <c r="F29" s="11"/>
      <c r="G29" s="12">
        <v>2</v>
      </c>
      <c r="H29" s="12"/>
      <c r="I29" s="13"/>
      <c r="J29" s="13">
        <f t="shared" si="2"/>
        <v>0</v>
      </c>
      <c r="K29" s="13">
        <f t="shared" si="0"/>
        <v>0</v>
      </c>
      <c r="L29" s="13">
        <f t="shared" si="1"/>
        <v>0</v>
      </c>
      <c r="M29" s="13"/>
    </row>
    <row r="30" spans="1:13" ht="30" x14ac:dyDescent="0.25">
      <c r="A30" s="10" t="s">
        <v>134</v>
      </c>
      <c r="B30" s="8" t="s">
        <v>79</v>
      </c>
      <c r="C30" s="8" t="s">
        <v>579</v>
      </c>
      <c r="D30" s="34" t="s">
        <v>35</v>
      </c>
      <c r="E30" s="11"/>
      <c r="F30" s="11"/>
      <c r="G30" s="12">
        <v>6</v>
      </c>
      <c r="H30" s="12"/>
      <c r="I30" s="13"/>
      <c r="J30" s="13">
        <f t="shared" si="2"/>
        <v>0</v>
      </c>
      <c r="K30" s="13">
        <f t="shared" si="0"/>
        <v>0</v>
      </c>
      <c r="L30" s="13">
        <f t="shared" si="1"/>
        <v>0</v>
      </c>
      <c r="M30" s="13"/>
    </row>
    <row r="31" spans="1:13" ht="60" x14ac:dyDescent="0.25">
      <c r="A31" s="10" t="s">
        <v>135</v>
      </c>
      <c r="B31" s="8" t="s">
        <v>81</v>
      </c>
      <c r="C31" s="8" t="s">
        <v>589</v>
      </c>
      <c r="D31" s="34"/>
      <c r="E31" s="11"/>
      <c r="F31" s="11"/>
      <c r="G31" s="12">
        <v>6</v>
      </c>
      <c r="H31" s="12"/>
      <c r="I31" s="13"/>
      <c r="J31" s="13">
        <f t="shared" si="2"/>
        <v>0</v>
      </c>
      <c r="K31" s="13">
        <f t="shared" si="0"/>
        <v>0</v>
      </c>
      <c r="L31" s="13">
        <f t="shared" si="1"/>
        <v>0</v>
      </c>
      <c r="M31" s="13"/>
    </row>
    <row r="32" spans="1:13" ht="30" x14ac:dyDescent="0.25">
      <c r="A32" s="10" t="s">
        <v>136</v>
      </c>
      <c r="B32" s="8" t="s">
        <v>80</v>
      </c>
      <c r="C32" s="8" t="s">
        <v>142</v>
      </c>
      <c r="D32" s="34" t="s">
        <v>15</v>
      </c>
      <c r="E32" s="11"/>
      <c r="F32" s="11"/>
      <c r="G32" s="12">
        <v>25</v>
      </c>
      <c r="H32" s="12"/>
      <c r="I32" s="13"/>
      <c r="J32" s="13">
        <f t="shared" si="2"/>
        <v>0</v>
      </c>
      <c r="K32" s="13">
        <f t="shared" si="0"/>
        <v>0</v>
      </c>
      <c r="L32" s="13">
        <f t="shared" si="1"/>
        <v>0</v>
      </c>
      <c r="M32" s="13"/>
    </row>
    <row r="33" spans="1:13" ht="90" x14ac:dyDescent="0.25">
      <c r="A33" s="10" t="s">
        <v>137</v>
      </c>
      <c r="B33" s="8" t="s">
        <v>82</v>
      </c>
      <c r="C33" s="8" t="s">
        <v>83</v>
      </c>
      <c r="D33" s="34"/>
      <c r="E33" s="11"/>
      <c r="F33" s="11"/>
      <c r="G33" s="12">
        <v>2</v>
      </c>
      <c r="H33" s="12"/>
      <c r="I33" s="13"/>
      <c r="J33" s="13">
        <f t="shared" si="2"/>
        <v>0</v>
      </c>
      <c r="K33" s="13">
        <f t="shared" si="0"/>
        <v>0</v>
      </c>
      <c r="L33" s="13">
        <f t="shared" si="1"/>
        <v>0</v>
      </c>
      <c r="M33" s="13"/>
    </row>
    <row r="34" spans="1:13" ht="30" x14ac:dyDescent="0.25">
      <c r="A34" s="10" t="s">
        <v>138</v>
      </c>
      <c r="B34" s="8" t="s">
        <v>84</v>
      </c>
      <c r="C34" s="8" t="s">
        <v>143</v>
      </c>
      <c r="D34" s="34" t="s">
        <v>13</v>
      </c>
      <c r="E34" s="11"/>
      <c r="F34" s="11"/>
      <c r="G34" s="12">
        <v>25</v>
      </c>
      <c r="H34" s="12"/>
      <c r="I34" s="13"/>
      <c r="J34" s="13">
        <f t="shared" si="2"/>
        <v>0</v>
      </c>
      <c r="K34" s="13">
        <f t="shared" si="0"/>
        <v>0</v>
      </c>
      <c r="L34" s="13">
        <f t="shared" si="1"/>
        <v>0</v>
      </c>
      <c r="M34" s="13"/>
    </row>
    <row r="35" spans="1:13" ht="45" x14ac:dyDescent="0.25">
      <c r="A35" s="10" t="s">
        <v>139</v>
      </c>
      <c r="B35" s="8" t="s">
        <v>85</v>
      </c>
      <c r="C35" s="8" t="s">
        <v>36</v>
      </c>
      <c r="D35" s="34" t="s">
        <v>12</v>
      </c>
      <c r="E35" s="11"/>
      <c r="F35" s="11"/>
      <c r="G35" s="12">
        <v>2</v>
      </c>
      <c r="H35" s="12"/>
      <c r="I35" s="13"/>
      <c r="J35" s="13">
        <f t="shared" si="2"/>
        <v>0</v>
      </c>
      <c r="K35" s="13">
        <f t="shared" si="0"/>
        <v>0</v>
      </c>
      <c r="L35" s="13">
        <f t="shared" si="1"/>
        <v>0</v>
      </c>
      <c r="M35" s="13"/>
    </row>
    <row r="36" spans="1:13" ht="45" x14ac:dyDescent="0.25">
      <c r="A36" s="10" t="s">
        <v>140</v>
      </c>
      <c r="B36" s="8" t="s">
        <v>86</v>
      </c>
      <c r="C36" s="8" t="s">
        <v>87</v>
      </c>
      <c r="D36" s="34" t="s">
        <v>13</v>
      </c>
      <c r="E36" s="11"/>
      <c r="F36" s="11"/>
      <c r="G36" s="12">
        <v>1</v>
      </c>
      <c r="H36" s="12"/>
      <c r="I36" s="13"/>
      <c r="J36" s="13">
        <f t="shared" si="2"/>
        <v>0</v>
      </c>
      <c r="K36" s="13">
        <f t="shared" si="0"/>
        <v>0</v>
      </c>
      <c r="L36" s="13">
        <f t="shared" si="1"/>
        <v>0</v>
      </c>
      <c r="M36" s="13"/>
    </row>
    <row r="37" spans="1:13" x14ac:dyDescent="0.25">
      <c r="A37" s="10" t="s">
        <v>141</v>
      </c>
      <c r="B37" s="8" t="s">
        <v>88</v>
      </c>
      <c r="C37" s="8" t="s">
        <v>89</v>
      </c>
      <c r="D37" s="34" t="s">
        <v>28</v>
      </c>
      <c r="E37" s="11"/>
      <c r="F37" s="11"/>
      <c r="G37" s="12">
        <v>1</v>
      </c>
      <c r="H37" s="12"/>
      <c r="I37" s="13"/>
      <c r="J37" s="13">
        <f t="shared" si="2"/>
        <v>0</v>
      </c>
      <c r="K37" s="13">
        <f t="shared" si="0"/>
        <v>0</v>
      </c>
      <c r="L37" s="13">
        <f t="shared" si="1"/>
        <v>0</v>
      </c>
      <c r="M37" s="13"/>
    </row>
    <row r="38" spans="1:13" ht="39" customHeight="1" x14ac:dyDescent="0.25">
      <c r="A38" s="19" t="s">
        <v>48</v>
      </c>
      <c r="B38" s="20"/>
      <c r="C38" s="20"/>
      <c r="D38" s="35"/>
      <c r="E38" s="20"/>
      <c r="F38" s="20"/>
      <c r="G38" s="20"/>
      <c r="H38" s="20"/>
      <c r="I38" s="20"/>
      <c r="J38" s="20"/>
      <c r="K38" s="47">
        <f>SUM(K3:K37)</f>
        <v>0</v>
      </c>
      <c r="L38" s="48">
        <f>SUM(L3:L37)</f>
        <v>0</v>
      </c>
    </row>
  </sheetData>
  <mergeCells count="1">
    <mergeCell ref="A1:M1"/>
  </mergeCells>
  <pageMargins left="0.15748031496062992" right="0.15748031496062992" top="0.59055118110236227" bottom="0.59055118110236227" header="0.51181102362204722" footer="0.51181102362204722"/>
  <pageSetup paperSize="9" scale="65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N24"/>
  <sheetViews>
    <sheetView topLeftCell="B16" zoomScale="80" zoomScaleNormal="80" zoomScalePageLayoutView="125" workbookViewId="0">
      <selection activeCell="M20" sqref="M20"/>
    </sheetView>
  </sheetViews>
  <sheetFormatPr defaultColWidth="8.85546875" defaultRowHeight="15" x14ac:dyDescent="0.25"/>
  <cols>
    <col min="1" max="1" width="7.7109375" customWidth="1"/>
    <col min="2" max="2" width="21.7109375" customWidth="1"/>
    <col min="3" max="3" width="29.7109375" customWidth="1"/>
    <col min="4" max="4" width="16.28515625" customWidth="1"/>
    <col min="5" max="5" width="14.7109375" style="36" customWidth="1"/>
    <col min="6" max="6" width="19" customWidth="1"/>
    <col min="7" max="7" width="19.140625" customWidth="1"/>
    <col min="10" max="10" width="13.42578125" customWidth="1"/>
    <col min="11" max="11" width="15.42578125" customWidth="1"/>
    <col min="12" max="12" width="14.7109375" customWidth="1"/>
    <col min="13" max="13" width="14.42578125" customWidth="1"/>
    <col min="14" max="14" width="34.42578125" customWidth="1"/>
  </cols>
  <sheetData>
    <row r="1" spans="1:14" s="1" customFormat="1" x14ac:dyDescent="0.25">
      <c r="A1" s="51" t="s">
        <v>582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1" customFormat="1" ht="71.25" x14ac:dyDescent="0.25">
      <c r="A2" s="22" t="s">
        <v>405</v>
      </c>
      <c r="B2" s="22" t="s">
        <v>597</v>
      </c>
      <c r="C2" s="22" t="s">
        <v>47</v>
      </c>
      <c r="D2" s="22" t="s">
        <v>528</v>
      </c>
      <c r="E2" s="33" t="s">
        <v>593</v>
      </c>
      <c r="F2" s="22" t="s">
        <v>594</v>
      </c>
      <c r="G2" s="22" t="s">
        <v>595</v>
      </c>
      <c r="H2" s="23" t="s">
        <v>406</v>
      </c>
      <c r="I2" s="23" t="s">
        <v>397</v>
      </c>
      <c r="J2" s="22" t="s">
        <v>580</v>
      </c>
      <c r="K2" s="24" t="s">
        <v>581</v>
      </c>
      <c r="L2" s="23" t="s">
        <v>1</v>
      </c>
      <c r="M2" s="23" t="s">
        <v>2</v>
      </c>
      <c r="N2" s="23" t="s">
        <v>587</v>
      </c>
    </row>
    <row r="3" spans="1:14" ht="30" x14ac:dyDescent="0.25">
      <c r="A3" s="21">
        <v>1</v>
      </c>
      <c r="B3" s="8" t="s">
        <v>144</v>
      </c>
      <c r="C3" s="8" t="s">
        <v>554</v>
      </c>
      <c r="D3" s="8"/>
      <c r="E3" s="38" t="s">
        <v>22</v>
      </c>
      <c r="F3" s="9"/>
      <c r="G3" s="9"/>
      <c r="H3" s="12">
        <v>12</v>
      </c>
      <c r="I3" s="12" t="s">
        <v>0</v>
      </c>
      <c r="J3" s="9"/>
      <c r="K3" s="13">
        <f>J3*1.27</f>
        <v>0</v>
      </c>
      <c r="L3" s="13">
        <f>H3*J3</f>
        <v>0</v>
      </c>
      <c r="M3" s="13">
        <f>H3*K3</f>
        <v>0</v>
      </c>
      <c r="N3" s="9"/>
    </row>
    <row r="4" spans="1:14" ht="45" x14ac:dyDescent="0.25">
      <c r="A4" s="21">
        <v>2</v>
      </c>
      <c r="B4" s="8" t="s">
        <v>145</v>
      </c>
      <c r="C4" s="8" t="s">
        <v>146</v>
      </c>
      <c r="D4" s="8"/>
      <c r="E4" s="38" t="s">
        <v>15</v>
      </c>
      <c r="F4" s="9"/>
      <c r="G4" s="9"/>
      <c r="H4" s="12">
        <v>6</v>
      </c>
      <c r="I4" s="12" t="s">
        <v>0</v>
      </c>
      <c r="J4" s="9"/>
      <c r="K4" s="13">
        <f t="shared" ref="K4:K20" si="0">J4*1.27</f>
        <v>0</v>
      </c>
      <c r="L4" s="13">
        <f t="shared" ref="L4:L20" si="1">H4*J4</f>
        <v>0</v>
      </c>
      <c r="M4" s="13">
        <f t="shared" ref="M4:M20" si="2">H4*K4</f>
        <v>0</v>
      </c>
      <c r="N4" s="9"/>
    </row>
    <row r="5" spans="1:14" ht="30" x14ac:dyDescent="0.25">
      <c r="A5" s="21">
        <v>3</v>
      </c>
      <c r="B5" s="8" t="s">
        <v>147</v>
      </c>
      <c r="C5" s="8" t="s">
        <v>148</v>
      </c>
      <c r="D5" s="8"/>
      <c r="E5" s="38" t="s">
        <v>23</v>
      </c>
      <c r="F5" s="9"/>
      <c r="G5" s="9"/>
      <c r="H5" s="12">
        <v>6</v>
      </c>
      <c r="I5" s="12" t="s">
        <v>0</v>
      </c>
      <c r="J5" s="9"/>
      <c r="K5" s="13">
        <f t="shared" si="0"/>
        <v>0</v>
      </c>
      <c r="L5" s="13">
        <f t="shared" si="1"/>
        <v>0</v>
      </c>
      <c r="M5" s="13">
        <f t="shared" si="2"/>
        <v>0</v>
      </c>
      <c r="N5" s="9"/>
    </row>
    <row r="6" spans="1:14" ht="30" x14ac:dyDescent="0.25">
      <c r="A6" s="21">
        <v>4</v>
      </c>
      <c r="B6" s="8" t="s">
        <v>149</v>
      </c>
      <c r="C6" s="8" t="s">
        <v>150</v>
      </c>
      <c r="D6" s="8"/>
      <c r="E6" s="38" t="s">
        <v>15</v>
      </c>
      <c r="F6" s="9"/>
      <c r="G6" s="9"/>
      <c r="H6" s="12">
        <v>6</v>
      </c>
      <c r="I6" s="12" t="s">
        <v>0</v>
      </c>
      <c r="J6" s="9"/>
      <c r="K6" s="13">
        <f t="shared" si="0"/>
        <v>0</v>
      </c>
      <c r="L6" s="13">
        <f t="shared" si="1"/>
        <v>0</v>
      </c>
      <c r="M6" s="13">
        <f t="shared" si="2"/>
        <v>0</v>
      </c>
      <c r="N6" s="9"/>
    </row>
    <row r="7" spans="1:14" ht="75" x14ac:dyDescent="0.25">
      <c r="A7" s="21">
        <v>5</v>
      </c>
      <c r="B7" s="8" t="s">
        <v>151</v>
      </c>
      <c r="C7" s="8" t="s">
        <v>547</v>
      </c>
      <c r="D7" s="8" t="s">
        <v>591</v>
      </c>
      <c r="E7" s="38" t="s">
        <v>12</v>
      </c>
      <c r="F7" s="9"/>
      <c r="G7" s="9"/>
      <c r="H7" s="12">
        <v>6</v>
      </c>
      <c r="I7" s="12" t="s">
        <v>0</v>
      </c>
      <c r="J7" s="9"/>
      <c r="K7" s="13">
        <f t="shared" si="0"/>
        <v>0</v>
      </c>
      <c r="L7" s="13">
        <f t="shared" si="1"/>
        <v>0</v>
      </c>
      <c r="M7" s="13">
        <f t="shared" si="2"/>
        <v>0</v>
      </c>
      <c r="N7" s="9"/>
    </row>
    <row r="8" spans="1:14" ht="45" x14ac:dyDescent="0.25">
      <c r="A8" s="21">
        <v>6</v>
      </c>
      <c r="B8" s="8" t="s">
        <v>152</v>
      </c>
      <c r="C8" s="8" t="s">
        <v>154</v>
      </c>
      <c r="D8" s="8"/>
      <c r="E8" s="38" t="s">
        <v>23</v>
      </c>
      <c r="F8" s="9"/>
      <c r="G8" s="9"/>
      <c r="H8" s="12">
        <v>3</v>
      </c>
      <c r="I8" s="12" t="s">
        <v>0</v>
      </c>
      <c r="J8" s="9"/>
      <c r="K8" s="13">
        <f t="shared" si="0"/>
        <v>0</v>
      </c>
      <c r="L8" s="13">
        <f t="shared" si="1"/>
        <v>0</v>
      </c>
      <c r="M8" s="13">
        <f t="shared" si="2"/>
        <v>0</v>
      </c>
      <c r="N8" s="9"/>
    </row>
    <row r="9" spans="1:14" ht="45" x14ac:dyDescent="0.25">
      <c r="A9" s="21">
        <v>7</v>
      </c>
      <c r="B9" s="8" t="s">
        <v>152</v>
      </c>
      <c r="C9" s="8" t="s">
        <v>153</v>
      </c>
      <c r="D9" s="8"/>
      <c r="E9" s="38" t="s">
        <v>23</v>
      </c>
      <c r="F9" s="9"/>
      <c r="G9" s="9"/>
      <c r="H9" s="12">
        <v>3</v>
      </c>
      <c r="I9" s="12" t="s">
        <v>0</v>
      </c>
      <c r="J9" s="9"/>
      <c r="K9" s="13">
        <f t="shared" si="0"/>
        <v>0</v>
      </c>
      <c r="L9" s="13">
        <f t="shared" si="1"/>
        <v>0</v>
      </c>
      <c r="M9" s="13">
        <f t="shared" si="2"/>
        <v>0</v>
      </c>
      <c r="N9" s="9"/>
    </row>
    <row r="10" spans="1:14" ht="30" x14ac:dyDescent="0.25">
      <c r="A10" s="21">
        <v>8</v>
      </c>
      <c r="B10" s="8" t="s">
        <v>155</v>
      </c>
      <c r="C10" s="8" t="s">
        <v>555</v>
      </c>
      <c r="D10" s="8"/>
      <c r="E10" s="38" t="s">
        <v>23</v>
      </c>
      <c r="F10" s="9"/>
      <c r="G10" s="9"/>
      <c r="H10" s="12">
        <v>6</v>
      </c>
      <c r="I10" s="12" t="s">
        <v>0</v>
      </c>
      <c r="J10" s="9"/>
      <c r="K10" s="13">
        <f t="shared" si="0"/>
        <v>0</v>
      </c>
      <c r="L10" s="13">
        <f t="shared" si="1"/>
        <v>0</v>
      </c>
      <c r="M10" s="13">
        <f t="shared" si="2"/>
        <v>0</v>
      </c>
      <c r="N10" s="9"/>
    </row>
    <row r="11" spans="1:14" ht="30" x14ac:dyDescent="0.25">
      <c r="A11" s="21">
        <v>9</v>
      </c>
      <c r="B11" s="8" t="s">
        <v>156</v>
      </c>
      <c r="C11" s="8" t="s">
        <v>157</v>
      </c>
      <c r="D11" s="8" t="s">
        <v>591</v>
      </c>
      <c r="E11" s="38" t="s">
        <v>15</v>
      </c>
      <c r="F11" s="9"/>
      <c r="G11" s="9"/>
      <c r="H11" s="12">
        <v>3</v>
      </c>
      <c r="I11" s="12" t="s">
        <v>0</v>
      </c>
      <c r="J11" s="9"/>
      <c r="K11" s="13">
        <f t="shared" si="0"/>
        <v>0</v>
      </c>
      <c r="L11" s="13">
        <f t="shared" si="1"/>
        <v>0</v>
      </c>
      <c r="M11" s="13">
        <f t="shared" si="2"/>
        <v>0</v>
      </c>
      <c r="N11" s="9"/>
    </row>
    <row r="12" spans="1:14" ht="60" x14ac:dyDescent="0.25">
      <c r="A12" s="21">
        <v>10</v>
      </c>
      <c r="B12" s="8" t="s">
        <v>158</v>
      </c>
      <c r="C12" s="8" t="s">
        <v>556</v>
      </c>
      <c r="D12" s="8"/>
      <c r="E12" s="38" t="s">
        <v>24</v>
      </c>
      <c r="F12" s="9"/>
      <c r="G12" s="9"/>
      <c r="H12" s="12">
        <v>3</v>
      </c>
      <c r="I12" s="12" t="s">
        <v>0</v>
      </c>
      <c r="J12" s="9"/>
      <c r="K12" s="13">
        <f t="shared" si="0"/>
        <v>0</v>
      </c>
      <c r="L12" s="13">
        <f t="shared" si="1"/>
        <v>0</v>
      </c>
      <c r="M12" s="13">
        <f t="shared" si="2"/>
        <v>0</v>
      </c>
      <c r="N12" s="9"/>
    </row>
    <row r="13" spans="1:14" ht="45" x14ac:dyDescent="0.25">
      <c r="A13" s="21">
        <v>11</v>
      </c>
      <c r="B13" s="8" t="s">
        <v>159</v>
      </c>
      <c r="C13" s="8" t="s">
        <v>165</v>
      </c>
      <c r="D13" s="8"/>
      <c r="E13" s="38" t="s">
        <v>25</v>
      </c>
      <c r="F13" s="9"/>
      <c r="G13" s="9"/>
      <c r="H13" s="12">
        <v>1</v>
      </c>
      <c r="I13" s="12" t="s">
        <v>94</v>
      </c>
      <c r="J13" s="9"/>
      <c r="K13" s="13">
        <f t="shared" si="0"/>
        <v>0</v>
      </c>
      <c r="L13" s="13">
        <f t="shared" si="1"/>
        <v>0</v>
      </c>
      <c r="M13" s="13">
        <f t="shared" si="2"/>
        <v>0</v>
      </c>
      <c r="N13" s="9"/>
    </row>
    <row r="14" spans="1:14" ht="45" x14ac:dyDescent="0.25">
      <c r="A14" s="21">
        <v>12</v>
      </c>
      <c r="B14" s="8" t="s">
        <v>160</v>
      </c>
      <c r="C14" s="8" t="s">
        <v>166</v>
      </c>
      <c r="D14" s="8"/>
      <c r="E14" s="38" t="s">
        <v>25</v>
      </c>
      <c r="F14" s="9"/>
      <c r="G14" s="9"/>
      <c r="H14" s="12">
        <v>1</v>
      </c>
      <c r="I14" s="12" t="s">
        <v>94</v>
      </c>
      <c r="J14" s="9"/>
      <c r="K14" s="13">
        <f t="shared" si="0"/>
        <v>0</v>
      </c>
      <c r="L14" s="13">
        <f t="shared" si="1"/>
        <v>0</v>
      </c>
      <c r="M14" s="13">
        <f t="shared" si="2"/>
        <v>0</v>
      </c>
      <c r="N14" s="9"/>
    </row>
    <row r="15" spans="1:14" ht="45" x14ac:dyDescent="0.25">
      <c r="A15" s="21">
        <v>13</v>
      </c>
      <c r="B15" s="8" t="s">
        <v>161</v>
      </c>
      <c r="C15" s="8" t="s">
        <v>167</v>
      </c>
      <c r="D15" s="8"/>
      <c r="E15" s="38" t="s">
        <v>25</v>
      </c>
      <c r="F15" s="9"/>
      <c r="G15" s="9"/>
      <c r="H15" s="12">
        <v>1</v>
      </c>
      <c r="I15" s="12" t="s">
        <v>94</v>
      </c>
      <c r="J15" s="9"/>
      <c r="K15" s="13">
        <f t="shared" si="0"/>
        <v>0</v>
      </c>
      <c r="L15" s="13">
        <f t="shared" si="1"/>
        <v>0</v>
      </c>
      <c r="M15" s="13">
        <f t="shared" si="2"/>
        <v>0</v>
      </c>
      <c r="N15" s="9"/>
    </row>
    <row r="16" spans="1:14" ht="45" x14ac:dyDescent="0.25">
      <c r="A16" s="21">
        <v>14</v>
      </c>
      <c r="B16" s="8" t="s">
        <v>162</v>
      </c>
      <c r="C16" s="8" t="s">
        <v>557</v>
      </c>
      <c r="D16" s="8"/>
      <c r="E16" s="38" t="s">
        <v>25</v>
      </c>
      <c r="F16" s="9"/>
      <c r="G16" s="9"/>
      <c r="H16" s="12">
        <v>3</v>
      </c>
      <c r="I16" s="12" t="s">
        <v>94</v>
      </c>
      <c r="J16" s="9"/>
      <c r="K16" s="13">
        <f t="shared" si="0"/>
        <v>0</v>
      </c>
      <c r="L16" s="13">
        <f t="shared" si="1"/>
        <v>0</v>
      </c>
      <c r="M16" s="13">
        <f t="shared" si="2"/>
        <v>0</v>
      </c>
      <c r="N16" s="9"/>
    </row>
    <row r="17" spans="1:14" ht="45" x14ac:dyDescent="0.25">
      <c r="A17" s="21">
        <v>15</v>
      </c>
      <c r="B17" s="8" t="s">
        <v>163</v>
      </c>
      <c r="C17" s="8" t="s">
        <v>558</v>
      </c>
      <c r="D17" s="8"/>
      <c r="E17" s="38" t="s">
        <v>25</v>
      </c>
      <c r="F17" s="9"/>
      <c r="G17" s="9"/>
      <c r="H17" s="12">
        <v>3</v>
      </c>
      <c r="I17" s="12" t="s">
        <v>94</v>
      </c>
      <c r="J17" s="9"/>
      <c r="K17" s="13">
        <f t="shared" si="0"/>
        <v>0</v>
      </c>
      <c r="L17" s="13">
        <f t="shared" si="1"/>
        <v>0</v>
      </c>
      <c r="M17" s="13">
        <f t="shared" si="2"/>
        <v>0</v>
      </c>
      <c r="N17" s="9"/>
    </row>
    <row r="18" spans="1:14" ht="45" x14ac:dyDescent="0.25">
      <c r="A18" s="21">
        <v>16</v>
      </c>
      <c r="B18" s="8" t="s">
        <v>164</v>
      </c>
      <c r="C18" s="8" t="s">
        <v>559</v>
      </c>
      <c r="D18" s="8"/>
      <c r="E18" s="38" t="s">
        <v>25</v>
      </c>
      <c r="F18" s="9"/>
      <c r="G18" s="9"/>
      <c r="H18" s="12">
        <v>3</v>
      </c>
      <c r="I18" s="12" t="s">
        <v>94</v>
      </c>
      <c r="J18" s="9"/>
      <c r="K18" s="13">
        <f t="shared" si="0"/>
        <v>0</v>
      </c>
      <c r="L18" s="13">
        <f t="shared" si="1"/>
        <v>0</v>
      </c>
      <c r="M18" s="13">
        <f t="shared" si="2"/>
        <v>0</v>
      </c>
      <c r="N18" s="9"/>
    </row>
    <row r="19" spans="1:14" ht="90" x14ac:dyDescent="0.25">
      <c r="A19" s="21">
        <v>17</v>
      </c>
      <c r="B19" s="8" t="s">
        <v>168</v>
      </c>
      <c r="C19" s="8" t="s">
        <v>169</v>
      </c>
      <c r="D19" s="8" t="s">
        <v>591</v>
      </c>
      <c r="E19" s="38" t="s">
        <v>26</v>
      </c>
      <c r="F19" s="9"/>
      <c r="G19" s="9"/>
      <c r="H19" s="12">
        <v>8</v>
      </c>
      <c r="I19" s="12" t="s">
        <v>0</v>
      </c>
      <c r="J19" s="9"/>
      <c r="K19" s="13">
        <f t="shared" si="0"/>
        <v>0</v>
      </c>
      <c r="L19" s="13">
        <f t="shared" si="1"/>
        <v>0</v>
      </c>
      <c r="M19" s="13">
        <f t="shared" si="2"/>
        <v>0</v>
      </c>
      <c r="N19" s="9"/>
    </row>
    <row r="20" spans="1:14" ht="60" x14ac:dyDescent="0.25">
      <c r="A20" s="21">
        <v>18</v>
      </c>
      <c r="B20" s="8" t="s">
        <v>170</v>
      </c>
      <c r="C20" s="8" t="s">
        <v>171</v>
      </c>
      <c r="D20" s="8"/>
      <c r="E20" s="38" t="s">
        <v>24</v>
      </c>
      <c r="F20" s="9"/>
      <c r="G20" s="9"/>
      <c r="H20" s="12">
        <v>3</v>
      </c>
      <c r="I20" s="12" t="s">
        <v>0</v>
      </c>
      <c r="J20" s="9"/>
      <c r="K20" s="13">
        <f t="shared" si="0"/>
        <v>0</v>
      </c>
      <c r="L20" s="13">
        <f t="shared" si="1"/>
        <v>0</v>
      </c>
      <c r="M20" s="13">
        <f t="shared" si="2"/>
        <v>0</v>
      </c>
      <c r="N20" s="9"/>
    </row>
    <row r="21" spans="1:14" s="1" customFormat="1" ht="27.95" customHeight="1" x14ac:dyDescent="0.25">
      <c r="A21" s="53" t="s">
        <v>10</v>
      </c>
      <c r="B21" s="54"/>
      <c r="C21" s="54"/>
      <c r="D21" s="54"/>
      <c r="E21" s="54"/>
      <c r="F21" s="54"/>
      <c r="G21" s="54"/>
      <c r="H21" s="54"/>
      <c r="I21" s="54"/>
      <c r="J21" s="54"/>
      <c r="K21" s="55"/>
      <c r="L21" s="6">
        <f>SUM(L3:L20)</f>
        <v>0</v>
      </c>
      <c r="M21" s="6">
        <f>SUM(M3:M20)</f>
        <v>0</v>
      </c>
    </row>
    <row r="24" spans="1:14" x14ac:dyDescent="0.25">
      <c r="J24" s="42"/>
      <c r="K24" s="43"/>
      <c r="L24" s="44"/>
      <c r="M24" s="44"/>
      <c r="N24" s="7"/>
    </row>
  </sheetData>
  <mergeCells count="2">
    <mergeCell ref="A21:K21"/>
    <mergeCell ref="A1:N1"/>
  </mergeCells>
  <pageMargins left="3.937007874015748E-2" right="3.937007874015748E-2" top="0.74803149606299213" bottom="0.74803149606299213" header="0.31496062992125984" footer="0.31496062992125984"/>
  <pageSetup paperSize="9" scale="6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FCF"/>
  </sheetPr>
  <dimension ref="A1:N86"/>
  <sheetViews>
    <sheetView topLeftCell="A73" zoomScale="70" zoomScaleNormal="70" zoomScalePageLayoutView="85" workbookViewId="0">
      <selection activeCell="L3" sqref="L3:L82"/>
    </sheetView>
  </sheetViews>
  <sheetFormatPr defaultColWidth="8.85546875" defaultRowHeight="15" x14ac:dyDescent="0.25"/>
  <cols>
    <col min="1" max="1" width="5" customWidth="1"/>
    <col min="2" max="2" width="17.85546875" customWidth="1"/>
    <col min="3" max="3" width="32.28515625" customWidth="1"/>
    <col min="4" max="4" width="18.85546875" customWidth="1"/>
    <col min="5" max="5" width="14.5703125" style="36" customWidth="1"/>
    <col min="6" max="6" width="21.85546875" customWidth="1"/>
    <col min="7" max="7" width="21.140625" customWidth="1"/>
    <col min="10" max="10" width="14.7109375" customWidth="1"/>
    <col min="11" max="11" width="14.140625" customWidth="1"/>
    <col min="12" max="12" width="16" customWidth="1"/>
    <col min="13" max="13" width="14.85546875" customWidth="1"/>
    <col min="14" max="14" width="45.42578125" customWidth="1"/>
  </cols>
  <sheetData>
    <row r="1" spans="1:14" s="1" customFormat="1" x14ac:dyDescent="0.25">
      <c r="A1" s="51" t="s">
        <v>582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1" customFormat="1" ht="71.25" x14ac:dyDescent="0.25">
      <c r="A2" s="22" t="s">
        <v>405</v>
      </c>
      <c r="B2" s="22" t="s">
        <v>597</v>
      </c>
      <c r="C2" s="22" t="s">
        <v>47</v>
      </c>
      <c r="D2" s="22" t="s">
        <v>528</v>
      </c>
      <c r="E2" s="33" t="s">
        <v>593</v>
      </c>
      <c r="F2" s="22" t="s">
        <v>594</v>
      </c>
      <c r="G2" s="22" t="s">
        <v>595</v>
      </c>
      <c r="H2" s="23" t="s">
        <v>406</v>
      </c>
      <c r="I2" s="23" t="s">
        <v>397</v>
      </c>
      <c r="J2" s="22" t="s">
        <v>583</v>
      </c>
      <c r="K2" s="24" t="s">
        <v>584</v>
      </c>
      <c r="L2" s="23" t="s">
        <v>1</v>
      </c>
      <c r="M2" s="23" t="s">
        <v>2</v>
      </c>
      <c r="N2" s="23" t="s">
        <v>586</v>
      </c>
    </row>
    <row r="3" spans="1:14" ht="45" x14ac:dyDescent="0.25">
      <c r="A3" s="5">
        <v>1</v>
      </c>
      <c r="B3" s="4" t="s">
        <v>407</v>
      </c>
      <c r="C3" s="8" t="s">
        <v>529</v>
      </c>
      <c r="D3" s="8" t="s">
        <v>590</v>
      </c>
      <c r="E3" s="34"/>
      <c r="F3" s="3"/>
      <c r="G3" s="40"/>
      <c r="H3" s="39">
        <v>60</v>
      </c>
      <c r="I3" s="27" t="s">
        <v>0</v>
      </c>
      <c r="J3" s="3"/>
      <c r="K3" s="2">
        <f>J3*1.27</f>
        <v>0</v>
      </c>
      <c r="L3" s="2">
        <f>H3*J3</f>
        <v>0</v>
      </c>
      <c r="M3" s="2">
        <f>H3*K3</f>
        <v>0</v>
      </c>
      <c r="N3" s="3"/>
    </row>
    <row r="4" spans="1:14" ht="60" x14ac:dyDescent="0.25">
      <c r="A4" s="5">
        <v>2</v>
      </c>
      <c r="B4" s="4" t="s">
        <v>514</v>
      </c>
      <c r="C4" s="8" t="s">
        <v>530</v>
      </c>
      <c r="D4" s="8" t="s">
        <v>590</v>
      </c>
      <c r="E4" s="34"/>
      <c r="F4" s="3"/>
      <c r="G4" s="40"/>
      <c r="H4" s="39">
        <v>156</v>
      </c>
      <c r="I4" s="27" t="s">
        <v>0</v>
      </c>
      <c r="J4" s="3"/>
      <c r="K4" s="2">
        <f t="shared" ref="K4:K67" si="0">J4*1.27</f>
        <v>0</v>
      </c>
      <c r="L4" s="2">
        <f t="shared" ref="L4:L67" si="1">H4*J4</f>
        <v>0</v>
      </c>
      <c r="M4" s="2">
        <f t="shared" ref="M4:M67" si="2">H4*K4</f>
        <v>0</v>
      </c>
      <c r="N4" s="3"/>
    </row>
    <row r="5" spans="1:14" ht="45" x14ac:dyDescent="0.25">
      <c r="A5" s="5">
        <v>3</v>
      </c>
      <c r="B5" s="4" t="s">
        <v>515</v>
      </c>
      <c r="C5" s="8" t="s">
        <v>531</v>
      </c>
      <c r="D5" s="8" t="s">
        <v>590</v>
      </c>
      <c r="E5" s="34"/>
      <c r="F5" s="3"/>
      <c r="G5" s="40"/>
      <c r="H5" s="39">
        <v>108</v>
      </c>
      <c r="I5" s="27" t="s">
        <v>0</v>
      </c>
      <c r="J5" s="3"/>
      <c r="K5" s="2">
        <f t="shared" si="0"/>
        <v>0</v>
      </c>
      <c r="L5" s="2">
        <f t="shared" si="1"/>
        <v>0</v>
      </c>
      <c r="M5" s="2">
        <f t="shared" si="2"/>
        <v>0</v>
      </c>
      <c r="N5" s="3"/>
    </row>
    <row r="6" spans="1:14" ht="45" x14ac:dyDescent="0.25">
      <c r="A6" s="5">
        <v>4</v>
      </c>
      <c r="B6" s="4" t="s">
        <v>408</v>
      </c>
      <c r="C6" s="14" t="s">
        <v>532</v>
      </c>
      <c r="D6" s="8" t="s">
        <v>590</v>
      </c>
      <c r="E6" s="34"/>
      <c r="F6" s="3"/>
      <c r="G6" s="40"/>
      <c r="H6" s="39">
        <v>204</v>
      </c>
      <c r="I6" s="27" t="s">
        <v>0</v>
      </c>
      <c r="J6" s="3"/>
      <c r="K6" s="2">
        <f t="shared" si="0"/>
        <v>0</v>
      </c>
      <c r="L6" s="2">
        <f t="shared" si="1"/>
        <v>0</v>
      </c>
      <c r="M6" s="2">
        <f t="shared" si="2"/>
        <v>0</v>
      </c>
      <c r="N6" s="3"/>
    </row>
    <row r="7" spans="1:14" ht="45" x14ac:dyDescent="0.25">
      <c r="A7" s="5">
        <v>5</v>
      </c>
      <c r="B7" s="4" t="s">
        <v>409</v>
      </c>
      <c r="C7" s="14" t="s">
        <v>533</v>
      </c>
      <c r="D7" s="8" t="s">
        <v>590</v>
      </c>
      <c r="E7" s="34"/>
      <c r="F7" s="3"/>
      <c r="G7" s="40"/>
      <c r="H7" s="39">
        <v>156</v>
      </c>
      <c r="I7" s="27" t="s">
        <v>0</v>
      </c>
      <c r="J7" s="3"/>
      <c r="K7" s="2">
        <f t="shared" si="0"/>
        <v>0</v>
      </c>
      <c r="L7" s="2">
        <f t="shared" si="1"/>
        <v>0</v>
      </c>
      <c r="M7" s="2">
        <f t="shared" si="2"/>
        <v>0</v>
      </c>
      <c r="N7" s="3"/>
    </row>
    <row r="8" spans="1:14" ht="45" x14ac:dyDescent="0.25">
      <c r="A8" s="5">
        <v>6</v>
      </c>
      <c r="B8" s="4" t="s">
        <v>410</v>
      </c>
      <c r="C8" s="8" t="s">
        <v>534</v>
      </c>
      <c r="D8" s="8" t="s">
        <v>590</v>
      </c>
      <c r="E8" s="34"/>
      <c r="F8" s="3"/>
      <c r="G8" s="40"/>
      <c r="H8" s="39">
        <v>48</v>
      </c>
      <c r="I8" s="27" t="s">
        <v>0</v>
      </c>
      <c r="J8" s="3"/>
      <c r="K8" s="2">
        <f t="shared" si="0"/>
        <v>0</v>
      </c>
      <c r="L8" s="2">
        <f t="shared" si="1"/>
        <v>0</v>
      </c>
      <c r="M8" s="2">
        <f t="shared" si="2"/>
        <v>0</v>
      </c>
      <c r="N8" s="3"/>
    </row>
    <row r="9" spans="1:14" ht="45" x14ac:dyDescent="0.25">
      <c r="A9" s="5">
        <v>7</v>
      </c>
      <c r="B9" s="4" t="s">
        <v>411</v>
      </c>
      <c r="C9" s="14" t="s">
        <v>535</v>
      </c>
      <c r="D9" s="8" t="s">
        <v>590</v>
      </c>
      <c r="E9" s="34"/>
      <c r="F9" s="3"/>
      <c r="G9" s="40"/>
      <c r="H9" s="39">
        <v>204</v>
      </c>
      <c r="I9" s="27" t="s">
        <v>0</v>
      </c>
      <c r="J9" s="3"/>
      <c r="K9" s="2">
        <f t="shared" si="0"/>
        <v>0</v>
      </c>
      <c r="L9" s="2">
        <f t="shared" si="1"/>
        <v>0</v>
      </c>
      <c r="M9" s="2">
        <f t="shared" si="2"/>
        <v>0</v>
      </c>
      <c r="N9" s="3"/>
    </row>
    <row r="10" spans="1:14" ht="45" x14ac:dyDescent="0.25">
      <c r="A10" s="5">
        <v>8</v>
      </c>
      <c r="B10" s="4" t="s">
        <v>412</v>
      </c>
      <c r="C10" s="14" t="s">
        <v>536</v>
      </c>
      <c r="D10" s="8" t="s">
        <v>590</v>
      </c>
      <c r="E10" s="34"/>
      <c r="F10" s="3"/>
      <c r="G10" s="40"/>
      <c r="H10" s="39">
        <v>300</v>
      </c>
      <c r="I10" s="27" t="s">
        <v>0</v>
      </c>
      <c r="J10" s="3"/>
      <c r="K10" s="2">
        <f t="shared" si="0"/>
        <v>0</v>
      </c>
      <c r="L10" s="2">
        <f t="shared" si="1"/>
        <v>0</v>
      </c>
      <c r="M10" s="2">
        <f t="shared" si="2"/>
        <v>0</v>
      </c>
      <c r="N10" s="3"/>
    </row>
    <row r="11" spans="1:14" ht="45" x14ac:dyDescent="0.25">
      <c r="A11" s="5">
        <v>9</v>
      </c>
      <c r="B11" s="4" t="s">
        <v>413</v>
      </c>
      <c r="C11" s="14" t="s">
        <v>537</v>
      </c>
      <c r="D11" s="8" t="s">
        <v>590</v>
      </c>
      <c r="E11" s="34"/>
      <c r="F11" s="3"/>
      <c r="G11" s="40"/>
      <c r="H11" s="39">
        <v>204</v>
      </c>
      <c r="I11" s="27" t="s">
        <v>0</v>
      </c>
      <c r="J11" s="3"/>
      <c r="K11" s="2">
        <f t="shared" si="0"/>
        <v>0</v>
      </c>
      <c r="L11" s="2">
        <f t="shared" si="1"/>
        <v>0</v>
      </c>
      <c r="M11" s="2">
        <f t="shared" si="2"/>
        <v>0</v>
      </c>
      <c r="N11" s="3"/>
    </row>
    <row r="12" spans="1:14" ht="45" x14ac:dyDescent="0.25">
      <c r="A12" s="5">
        <v>10</v>
      </c>
      <c r="B12" s="4" t="s">
        <v>414</v>
      </c>
      <c r="C12" s="14" t="s">
        <v>538</v>
      </c>
      <c r="D12" s="8" t="s">
        <v>590</v>
      </c>
      <c r="E12" s="34"/>
      <c r="F12" s="3"/>
      <c r="G12" s="40"/>
      <c r="H12" s="39">
        <v>204</v>
      </c>
      <c r="I12" s="27" t="s">
        <v>0</v>
      </c>
      <c r="J12" s="3"/>
      <c r="K12" s="2">
        <f t="shared" si="0"/>
        <v>0</v>
      </c>
      <c r="L12" s="2">
        <f t="shared" si="1"/>
        <v>0</v>
      </c>
      <c r="M12" s="2">
        <f t="shared" si="2"/>
        <v>0</v>
      </c>
      <c r="N12" s="3"/>
    </row>
    <row r="13" spans="1:14" ht="45" x14ac:dyDescent="0.25">
      <c r="A13" s="5">
        <v>11</v>
      </c>
      <c r="B13" s="4" t="s">
        <v>415</v>
      </c>
      <c r="C13" s="8" t="s">
        <v>539</v>
      </c>
      <c r="D13" s="8" t="s">
        <v>590</v>
      </c>
      <c r="E13" s="34"/>
      <c r="F13" s="3"/>
      <c r="G13" s="40"/>
      <c r="H13" s="39">
        <v>108</v>
      </c>
      <c r="I13" s="27" t="s">
        <v>0</v>
      </c>
      <c r="J13" s="3"/>
      <c r="K13" s="2">
        <f t="shared" si="0"/>
        <v>0</v>
      </c>
      <c r="L13" s="2">
        <f t="shared" si="1"/>
        <v>0</v>
      </c>
      <c r="M13" s="2">
        <f t="shared" si="2"/>
        <v>0</v>
      </c>
      <c r="N13" s="3"/>
    </row>
    <row r="14" spans="1:14" ht="30" x14ac:dyDescent="0.25">
      <c r="A14" s="5">
        <v>12</v>
      </c>
      <c r="B14" s="4" t="s">
        <v>416</v>
      </c>
      <c r="C14" s="8" t="s">
        <v>540</v>
      </c>
      <c r="D14" s="8" t="s">
        <v>590</v>
      </c>
      <c r="E14" s="34" t="s">
        <v>37</v>
      </c>
      <c r="F14" s="3"/>
      <c r="G14" s="40"/>
      <c r="H14" s="39">
        <v>16</v>
      </c>
      <c r="I14" s="27" t="s">
        <v>0</v>
      </c>
      <c r="J14" s="3"/>
      <c r="K14" s="2">
        <f t="shared" si="0"/>
        <v>0</v>
      </c>
      <c r="L14" s="2">
        <f t="shared" si="1"/>
        <v>0</v>
      </c>
      <c r="M14" s="2">
        <f t="shared" si="2"/>
        <v>0</v>
      </c>
      <c r="N14" s="3"/>
    </row>
    <row r="15" spans="1:14" ht="45" x14ac:dyDescent="0.25">
      <c r="A15" s="5">
        <v>13</v>
      </c>
      <c r="B15" s="4" t="s">
        <v>417</v>
      </c>
      <c r="C15" s="8" t="s">
        <v>541</v>
      </c>
      <c r="D15" s="8" t="s">
        <v>590</v>
      </c>
      <c r="E15" s="34" t="s">
        <v>37</v>
      </c>
      <c r="F15" s="3"/>
      <c r="G15" s="40"/>
      <c r="H15" s="39">
        <v>16</v>
      </c>
      <c r="I15" s="27" t="s">
        <v>0</v>
      </c>
      <c r="J15" s="3"/>
      <c r="K15" s="2">
        <f t="shared" si="0"/>
        <v>0</v>
      </c>
      <c r="L15" s="2">
        <f t="shared" si="1"/>
        <v>0</v>
      </c>
      <c r="M15" s="2">
        <f t="shared" si="2"/>
        <v>0</v>
      </c>
      <c r="N15" s="3"/>
    </row>
    <row r="16" spans="1:14" ht="45" x14ac:dyDescent="0.25">
      <c r="A16" s="5">
        <v>14</v>
      </c>
      <c r="B16" s="4" t="s">
        <v>418</v>
      </c>
      <c r="C16" s="14" t="s">
        <v>542</v>
      </c>
      <c r="D16" s="8" t="s">
        <v>590</v>
      </c>
      <c r="E16" s="34"/>
      <c r="F16" s="3"/>
      <c r="G16" s="40"/>
      <c r="H16" s="39">
        <v>204</v>
      </c>
      <c r="I16" s="27" t="s">
        <v>0</v>
      </c>
      <c r="J16" s="3"/>
      <c r="K16" s="2">
        <f t="shared" si="0"/>
        <v>0</v>
      </c>
      <c r="L16" s="2">
        <f t="shared" si="1"/>
        <v>0</v>
      </c>
      <c r="M16" s="2">
        <f t="shared" si="2"/>
        <v>0</v>
      </c>
      <c r="N16" s="3"/>
    </row>
    <row r="17" spans="1:14" ht="45" x14ac:dyDescent="0.25">
      <c r="A17" s="5">
        <v>15</v>
      </c>
      <c r="B17" s="4" t="s">
        <v>419</v>
      </c>
      <c r="C17" s="8" t="s">
        <v>529</v>
      </c>
      <c r="D17" s="8" t="s">
        <v>590</v>
      </c>
      <c r="E17" s="34"/>
      <c r="F17" s="3"/>
      <c r="G17" s="40"/>
      <c r="H17" s="39">
        <v>60</v>
      </c>
      <c r="I17" s="27" t="s">
        <v>0</v>
      </c>
      <c r="J17" s="3"/>
      <c r="K17" s="2">
        <f t="shared" si="0"/>
        <v>0</v>
      </c>
      <c r="L17" s="2">
        <f t="shared" si="1"/>
        <v>0</v>
      </c>
      <c r="M17" s="2">
        <f t="shared" si="2"/>
        <v>0</v>
      </c>
      <c r="N17" s="3"/>
    </row>
    <row r="18" spans="1:14" ht="45" x14ac:dyDescent="0.25">
      <c r="A18" s="5">
        <v>16</v>
      </c>
      <c r="B18" s="4" t="s">
        <v>420</v>
      </c>
      <c r="C18" s="14" t="s">
        <v>543</v>
      </c>
      <c r="D18" s="8" t="s">
        <v>590</v>
      </c>
      <c r="E18" s="34"/>
      <c r="F18" s="3"/>
      <c r="G18" s="40"/>
      <c r="H18" s="39">
        <v>156</v>
      </c>
      <c r="I18" s="27" t="s">
        <v>0</v>
      </c>
      <c r="J18" s="3"/>
      <c r="K18" s="2">
        <f t="shared" si="0"/>
        <v>0</v>
      </c>
      <c r="L18" s="2">
        <f t="shared" si="1"/>
        <v>0</v>
      </c>
      <c r="M18" s="2">
        <f t="shared" si="2"/>
        <v>0</v>
      </c>
      <c r="N18" s="3"/>
    </row>
    <row r="19" spans="1:14" ht="45" x14ac:dyDescent="0.25">
      <c r="A19" s="5">
        <v>17</v>
      </c>
      <c r="B19" s="4" t="s">
        <v>421</v>
      </c>
      <c r="C19" s="8" t="s">
        <v>544</v>
      </c>
      <c r="D19" s="8" t="s">
        <v>590</v>
      </c>
      <c r="E19" s="34"/>
      <c r="F19" s="3"/>
      <c r="G19" s="40"/>
      <c r="H19" s="39">
        <v>12</v>
      </c>
      <c r="I19" s="27" t="s">
        <v>0</v>
      </c>
      <c r="J19" s="3"/>
      <c r="K19" s="2">
        <f t="shared" si="0"/>
        <v>0</v>
      </c>
      <c r="L19" s="2">
        <f t="shared" si="1"/>
        <v>0</v>
      </c>
      <c r="M19" s="2">
        <f t="shared" si="2"/>
        <v>0</v>
      </c>
      <c r="N19" s="3"/>
    </row>
    <row r="20" spans="1:14" x14ac:dyDescent="0.25">
      <c r="A20" s="5">
        <v>18</v>
      </c>
      <c r="B20" s="4" t="s">
        <v>423</v>
      </c>
      <c r="C20" s="8" t="s">
        <v>424</v>
      </c>
      <c r="D20" s="8"/>
      <c r="E20" s="34" t="s">
        <v>38</v>
      </c>
      <c r="F20" s="3"/>
      <c r="G20" s="40"/>
      <c r="H20" s="39">
        <v>12</v>
      </c>
      <c r="I20" s="27" t="s">
        <v>0</v>
      </c>
      <c r="J20" s="3"/>
      <c r="K20" s="2">
        <f t="shared" si="0"/>
        <v>0</v>
      </c>
      <c r="L20" s="2">
        <f t="shared" si="1"/>
        <v>0</v>
      </c>
      <c r="M20" s="2">
        <f t="shared" si="2"/>
        <v>0</v>
      </c>
      <c r="N20" s="3"/>
    </row>
    <row r="21" spans="1:14" x14ac:dyDescent="0.25">
      <c r="A21" s="5">
        <v>19</v>
      </c>
      <c r="B21" s="4" t="s">
        <v>422</v>
      </c>
      <c r="C21" s="8" t="s">
        <v>424</v>
      </c>
      <c r="D21" s="8"/>
      <c r="E21" s="34" t="s">
        <v>38</v>
      </c>
      <c r="F21" s="3"/>
      <c r="G21" s="40"/>
      <c r="H21" s="39">
        <v>12</v>
      </c>
      <c r="I21" s="27" t="s">
        <v>0</v>
      </c>
      <c r="J21" s="3"/>
      <c r="K21" s="2">
        <f t="shared" si="0"/>
        <v>0</v>
      </c>
      <c r="L21" s="2">
        <f t="shared" si="1"/>
        <v>0</v>
      </c>
      <c r="M21" s="2">
        <f t="shared" si="2"/>
        <v>0</v>
      </c>
      <c r="N21" s="3"/>
    </row>
    <row r="22" spans="1:14" ht="60" x14ac:dyDescent="0.25">
      <c r="A22" s="5">
        <v>20</v>
      </c>
      <c r="B22" s="4" t="s">
        <v>426</v>
      </c>
      <c r="C22" s="8" t="s">
        <v>425</v>
      </c>
      <c r="D22" s="8"/>
      <c r="E22" s="34"/>
      <c r="F22" s="3"/>
      <c r="G22" s="40"/>
      <c r="H22" s="39">
        <v>120</v>
      </c>
      <c r="I22" s="27" t="s">
        <v>0</v>
      </c>
      <c r="J22" s="3"/>
      <c r="K22" s="2">
        <f t="shared" si="0"/>
        <v>0</v>
      </c>
      <c r="L22" s="2">
        <f t="shared" si="1"/>
        <v>0</v>
      </c>
      <c r="M22" s="2">
        <f t="shared" si="2"/>
        <v>0</v>
      </c>
      <c r="N22" s="3"/>
    </row>
    <row r="23" spans="1:14" ht="45" x14ac:dyDescent="0.25">
      <c r="A23" s="5">
        <v>21</v>
      </c>
      <c r="B23" s="4" t="s">
        <v>145</v>
      </c>
      <c r="C23" s="8" t="s">
        <v>427</v>
      </c>
      <c r="D23" s="8"/>
      <c r="E23" s="34" t="s">
        <v>15</v>
      </c>
      <c r="F23" s="3"/>
      <c r="G23" s="40"/>
      <c r="H23" s="39">
        <v>2</v>
      </c>
      <c r="I23" s="27" t="s">
        <v>0</v>
      </c>
      <c r="J23" s="3"/>
      <c r="K23" s="2">
        <f t="shared" si="0"/>
        <v>0</v>
      </c>
      <c r="L23" s="2">
        <f t="shared" si="1"/>
        <v>0</v>
      </c>
      <c r="M23" s="2">
        <f t="shared" si="2"/>
        <v>0</v>
      </c>
      <c r="N23" s="3"/>
    </row>
    <row r="24" spans="1:14" ht="60" x14ac:dyDescent="0.25">
      <c r="A24" s="5">
        <v>22</v>
      </c>
      <c r="B24" s="4" t="s">
        <v>428</v>
      </c>
      <c r="C24" s="8" t="s">
        <v>561</v>
      </c>
      <c r="D24" s="8"/>
      <c r="E24" s="34" t="s">
        <v>15</v>
      </c>
      <c r="F24" s="3"/>
      <c r="G24" s="40"/>
      <c r="H24" s="39">
        <v>12</v>
      </c>
      <c r="I24" s="27" t="s">
        <v>0</v>
      </c>
      <c r="J24" s="3"/>
      <c r="K24" s="2">
        <f t="shared" si="0"/>
        <v>0</v>
      </c>
      <c r="L24" s="2">
        <f t="shared" si="1"/>
        <v>0</v>
      </c>
      <c r="M24" s="2">
        <f t="shared" si="2"/>
        <v>0</v>
      </c>
      <c r="N24" s="3"/>
    </row>
    <row r="25" spans="1:14" ht="60" x14ac:dyDescent="0.25">
      <c r="A25" s="5">
        <v>23</v>
      </c>
      <c r="B25" s="4" t="s">
        <v>429</v>
      </c>
      <c r="C25" s="8" t="s">
        <v>560</v>
      </c>
      <c r="D25" s="8"/>
      <c r="E25" s="34" t="s">
        <v>15</v>
      </c>
      <c r="F25" s="3"/>
      <c r="G25" s="40"/>
      <c r="H25" s="39">
        <v>12</v>
      </c>
      <c r="I25" s="27" t="s">
        <v>0</v>
      </c>
      <c r="J25" s="3"/>
      <c r="K25" s="2">
        <f t="shared" si="0"/>
        <v>0</v>
      </c>
      <c r="L25" s="2">
        <f t="shared" si="1"/>
        <v>0</v>
      </c>
      <c r="M25" s="2">
        <f t="shared" si="2"/>
        <v>0</v>
      </c>
      <c r="N25" s="3"/>
    </row>
    <row r="26" spans="1:14" ht="45" x14ac:dyDescent="0.25">
      <c r="A26" s="5">
        <v>24</v>
      </c>
      <c r="B26" s="4" t="s">
        <v>431</v>
      </c>
      <c r="C26" s="8" t="s">
        <v>521</v>
      </c>
      <c r="D26" s="8"/>
      <c r="E26" s="34"/>
      <c r="F26" s="3"/>
      <c r="G26" s="40"/>
      <c r="H26" s="39">
        <v>12</v>
      </c>
      <c r="I26" s="27" t="s">
        <v>0</v>
      </c>
      <c r="J26" s="3"/>
      <c r="K26" s="2">
        <f t="shared" si="0"/>
        <v>0</v>
      </c>
      <c r="L26" s="2">
        <f t="shared" si="1"/>
        <v>0</v>
      </c>
      <c r="M26" s="2">
        <f t="shared" si="2"/>
        <v>0</v>
      </c>
      <c r="N26" s="3"/>
    </row>
    <row r="27" spans="1:14" ht="45" x14ac:dyDescent="0.25">
      <c r="A27" s="5">
        <v>25</v>
      </c>
      <c r="B27" s="4" t="s">
        <v>432</v>
      </c>
      <c r="C27" s="8" t="s">
        <v>520</v>
      </c>
      <c r="D27" s="8"/>
      <c r="E27" s="34"/>
      <c r="F27" s="3"/>
      <c r="G27" s="40"/>
      <c r="H27" s="39">
        <v>12</v>
      </c>
      <c r="I27" s="27" t="s">
        <v>0</v>
      </c>
      <c r="J27" s="3"/>
      <c r="K27" s="2">
        <f t="shared" si="0"/>
        <v>0</v>
      </c>
      <c r="L27" s="2">
        <f t="shared" si="1"/>
        <v>0</v>
      </c>
      <c r="M27" s="2">
        <f t="shared" si="2"/>
        <v>0</v>
      </c>
      <c r="N27" s="3"/>
    </row>
    <row r="28" spans="1:14" ht="45" x14ac:dyDescent="0.25">
      <c r="A28" s="5">
        <v>26</v>
      </c>
      <c r="B28" s="4" t="s">
        <v>430</v>
      </c>
      <c r="C28" s="8" t="s">
        <v>433</v>
      </c>
      <c r="D28" s="8"/>
      <c r="E28" s="34" t="s">
        <v>15</v>
      </c>
      <c r="F28" s="3"/>
      <c r="G28" s="40"/>
      <c r="H28" s="39">
        <v>1</v>
      </c>
      <c r="I28" s="27" t="s">
        <v>0</v>
      </c>
      <c r="J28" s="3"/>
      <c r="K28" s="2">
        <f t="shared" si="0"/>
        <v>0</v>
      </c>
      <c r="L28" s="2">
        <f t="shared" si="1"/>
        <v>0</v>
      </c>
      <c r="M28" s="2">
        <f t="shared" si="2"/>
        <v>0</v>
      </c>
      <c r="N28" s="3"/>
    </row>
    <row r="29" spans="1:14" ht="45" x14ac:dyDescent="0.25">
      <c r="A29" s="5">
        <v>27</v>
      </c>
      <c r="B29" s="4" t="s">
        <v>435</v>
      </c>
      <c r="C29" s="8" t="s">
        <v>434</v>
      </c>
      <c r="D29" s="8"/>
      <c r="E29" s="34" t="s">
        <v>15</v>
      </c>
      <c r="F29" s="3"/>
      <c r="G29" s="40"/>
      <c r="H29" s="39">
        <v>1</v>
      </c>
      <c r="I29" s="27" t="s">
        <v>0</v>
      </c>
      <c r="J29" s="3"/>
      <c r="K29" s="2">
        <f t="shared" si="0"/>
        <v>0</v>
      </c>
      <c r="L29" s="2">
        <f t="shared" si="1"/>
        <v>0</v>
      </c>
      <c r="M29" s="2">
        <f t="shared" si="2"/>
        <v>0</v>
      </c>
      <c r="N29" s="3"/>
    </row>
    <row r="30" spans="1:14" ht="45" x14ac:dyDescent="0.25">
      <c r="A30" s="5">
        <v>28</v>
      </c>
      <c r="B30" s="4" t="s">
        <v>436</v>
      </c>
      <c r="C30" s="8" t="s">
        <v>437</v>
      </c>
      <c r="D30" s="8"/>
      <c r="E30" s="34"/>
      <c r="F30" s="3"/>
      <c r="G30" s="40"/>
      <c r="H30" s="39">
        <v>4</v>
      </c>
      <c r="I30" s="27" t="s">
        <v>0</v>
      </c>
      <c r="J30" s="3"/>
      <c r="K30" s="2">
        <f t="shared" si="0"/>
        <v>0</v>
      </c>
      <c r="L30" s="2">
        <f t="shared" si="1"/>
        <v>0</v>
      </c>
      <c r="M30" s="2">
        <f t="shared" si="2"/>
        <v>0</v>
      </c>
      <c r="N30" s="3"/>
    </row>
    <row r="31" spans="1:14" ht="45" x14ac:dyDescent="0.25">
      <c r="A31" s="5">
        <v>29</v>
      </c>
      <c r="B31" s="4" t="s">
        <v>545</v>
      </c>
      <c r="C31" s="8" t="s">
        <v>438</v>
      </c>
      <c r="D31" s="8"/>
      <c r="E31" s="34"/>
      <c r="F31" s="3"/>
      <c r="G31" s="40"/>
      <c r="H31" s="39">
        <v>4</v>
      </c>
      <c r="I31" s="27" t="s">
        <v>0</v>
      </c>
      <c r="J31" s="3"/>
      <c r="K31" s="2">
        <f t="shared" si="0"/>
        <v>0</v>
      </c>
      <c r="L31" s="2">
        <f t="shared" si="1"/>
        <v>0</v>
      </c>
      <c r="M31" s="2">
        <f t="shared" si="2"/>
        <v>0</v>
      </c>
      <c r="N31" s="3"/>
    </row>
    <row r="32" spans="1:14" ht="30" x14ac:dyDescent="0.25">
      <c r="A32" s="5">
        <v>30</v>
      </c>
      <c r="B32" s="4" t="s">
        <v>236</v>
      </c>
      <c r="C32" s="8" t="s">
        <v>439</v>
      </c>
      <c r="D32" s="8"/>
      <c r="E32" s="34"/>
      <c r="F32" s="3"/>
      <c r="G32" s="40"/>
      <c r="H32" s="39">
        <v>4</v>
      </c>
      <c r="I32" s="27" t="s">
        <v>0</v>
      </c>
      <c r="J32" s="3"/>
      <c r="K32" s="2">
        <f t="shared" si="0"/>
        <v>0</v>
      </c>
      <c r="L32" s="2">
        <f t="shared" si="1"/>
        <v>0</v>
      </c>
      <c r="M32" s="2">
        <f t="shared" si="2"/>
        <v>0</v>
      </c>
      <c r="N32" s="3"/>
    </row>
    <row r="33" spans="1:14" ht="30" x14ac:dyDescent="0.25">
      <c r="A33" s="5">
        <v>31</v>
      </c>
      <c r="B33" s="4" t="s">
        <v>237</v>
      </c>
      <c r="C33" s="8" t="s">
        <v>440</v>
      </c>
      <c r="D33" s="8"/>
      <c r="E33" s="34"/>
      <c r="F33" s="3"/>
      <c r="G33" s="40"/>
      <c r="H33" s="39">
        <v>4</v>
      </c>
      <c r="I33" s="27" t="s">
        <v>0</v>
      </c>
      <c r="J33" s="3"/>
      <c r="K33" s="2">
        <f t="shared" si="0"/>
        <v>0</v>
      </c>
      <c r="L33" s="2">
        <f t="shared" si="1"/>
        <v>0</v>
      </c>
      <c r="M33" s="2">
        <f t="shared" si="2"/>
        <v>0</v>
      </c>
      <c r="N33" s="3"/>
    </row>
    <row r="34" spans="1:14" ht="45" x14ac:dyDescent="0.25">
      <c r="A34" s="5">
        <v>32</v>
      </c>
      <c r="B34" s="4" t="s">
        <v>441</v>
      </c>
      <c r="C34" s="8" t="s">
        <v>442</v>
      </c>
      <c r="D34" s="8"/>
      <c r="E34" s="34" t="s">
        <v>15</v>
      </c>
      <c r="F34" s="3"/>
      <c r="G34" s="40"/>
      <c r="H34" s="39">
        <v>1</v>
      </c>
      <c r="I34" s="27" t="s">
        <v>0</v>
      </c>
      <c r="J34" s="3"/>
      <c r="K34" s="2">
        <f t="shared" si="0"/>
        <v>0</v>
      </c>
      <c r="L34" s="2">
        <f t="shared" si="1"/>
        <v>0</v>
      </c>
      <c r="M34" s="2">
        <f t="shared" si="2"/>
        <v>0</v>
      </c>
      <c r="N34" s="3"/>
    </row>
    <row r="35" spans="1:14" ht="30" x14ac:dyDescent="0.25">
      <c r="A35" s="5">
        <v>33</v>
      </c>
      <c r="B35" s="4" t="s">
        <v>443</v>
      </c>
      <c r="C35" s="8" t="s">
        <v>516</v>
      </c>
      <c r="D35" s="8"/>
      <c r="E35" s="34"/>
      <c r="F35" s="3"/>
      <c r="G35" s="40"/>
      <c r="H35" s="39">
        <v>6</v>
      </c>
      <c r="I35" s="27" t="s">
        <v>0</v>
      </c>
      <c r="J35" s="3"/>
      <c r="K35" s="2">
        <f t="shared" si="0"/>
        <v>0</v>
      </c>
      <c r="L35" s="2">
        <f t="shared" si="1"/>
        <v>0</v>
      </c>
      <c r="M35" s="2">
        <f t="shared" si="2"/>
        <v>0</v>
      </c>
      <c r="N35" s="3"/>
    </row>
    <row r="36" spans="1:14" ht="45" x14ac:dyDescent="0.25">
      <c r="A36" s="5">
        <v>34</v>
      </c>
      <c r="B36" s="4" t="s">
        <v>444</v>
      </c>
      <c r="C36" s="8" t="s">
        <v>445</v>
      </c>
      <c r="D36" s="8"/>
      <c r="E36" s="34" t="s">
        <v>15</v>
      </c>
      <c r="F36" s="3"/>
      <c r="G36" s="40"/>
      <c r="H36" s="39">
        <v>24</v>
      </c>
      <c r="I36" s="27" t="s">
        <v>0</v>
      </c>
      <c r="J36" s="3"/>
      <c r="K36" s="2">
        <f t="shared" si="0"/>
        <v>0</v>
      </c>
      <c r="L36" s="2">
        <f t="shared" si="1"/>
        <v>0</v>
      </c>
      <c r="M36" s="2">
        <f t="shared" si="2"/>
        <v>0</v>
      </c>
      <c r="N36" s="3"/>
    </row>
    <row r="37" spans="1:14" ht="45" x14ac:dyDescent="0.25">
      <c r="A37" s="5">
        <v>35</v>
      </c>
      <c r="B37" s="4" t="s">
        <v>447</v>
      </c>
      <c r="C37" s="8" t="s">
        <v>446</v>
      </c>
      <c r="D37" s="8" t="s">
        <v>590</v>
      </c>
      <c r="E37" s="34" t="s">
        <v>39</v>
      </c>
      <c r="F37" s="3"/>
      <c r="G37" s="40"/>
      <c r="H37" s="39">
        <v>24</v>
      </c>
      <c r="I37" s="27" t="s">
        <v>0</v>
      </c>
      <c r="J37" s="3"/>
      <c r="K37" s="2">
        <f t="shared" si="0"/>
        <v>0</v>
      </c>
      <c r="L37" s="2">
        <f t="shared" si="1"/>
        <v>0</v>
      </c>
      <c r="M37" s="2">
        <f t="shared" si="2"/>
        <v>0</v>
      </c>
      <c r="N37" s="3"/>
    </row>
    <row r="38" spans="1:14" ht="60" x14ac:dyDescent="0.25">
      <c r="A38" s="5">
        <v>36</v>
      </c>
      <c r="B38" s="4" t="s">
        <v>449</v>
      </c>
      <c r="C38" s="8" t="s">
        <v>448</v>
      </c>
      <c r="D38" s="8" t="s">
        <v>590</v>
      </c>
      <c r="E38" s="34" t="s">
        <v>39</v>
      </c>
      <c r="F38" s="3"/>
      <c r="G38" s="40"/>
      <c r="H38" s="39">
        <v>20</v>
      </c>
      <c r="I38" s="27" t="s">
        <v>0</v>
      </c>
      <c r="J38" s="3"/>
      <c r="K38" s="2">
        <f t="shared" si="0"/>
        <v>0</v>
      </c>
      <c r="L38" s="2">
        <f t="shared" si="1"/>
        <v>0</v>
      </c>
      <c r="M38" s="2">
        <f t="shared" si="2"/>
        <v>0</v>
      </c>
      <c r="N38" s="3"/>
    </row>
    <row r="39" spans="1:14" ht="45" x14ac:dyDescent="0.25">
      <c r="A39" s="5">
        <v>37</v>
      </c>
      <c r="B39" s="4" t="s">
        <v>450</v>
      </c>
      <c r="C39" s="8" t="s">
        <v>451</v>
      </c>
      <c r="D39" s="8"/>
      <c r="E39" s="34" t="s">
        <v>15</v>
      </c>
      <c r="F39" s="3"/>
      <c r="G39" s="40"/>
      <c r="H39" s="39">
        <v>6</v>
      </c>
      <c r="I39" s="27" t="s">
        <v>0</v>
      </c>
      <c r="J39" s="3"/>
      <c r="K39" s="2">
        <f t="shared" si="0"/>
        <v>0</v>
      </c>
      <c r="L39" s="2">
        <f t="shared" si="1"/>
        <v>0</v>
      </c>
      <c r="M39" s="2">
        <f t="shared" si="2"/>
        <v>0</v>
      </c>
      <c r="N39" s="3"/>
    </row>
    <row r="40" spans="1:14" ht="45" x14ac:dyDescent="0.25">
      <c r="A40" s="5">
        <v>38</v>
      </c>
      <c r="B40" s="4" t="s">
        <v>452</v>
      </c>
      <c r="C40" s="8" t="s">
        <v>453</v>
      </c>
      <c r="D40" s="8" t="s">
        <v>590</v>
      </c>
      <c r="E40" s="34" t="s">
        <v>40</v>
      </c>
      <c r="F40" s="3"/>
      <c r="G40" s="40"/>
      <c r="H40" s="39">
        <v>6</v>
      </c>
      <c r="I40" s="27" t="s">
        <v>0</v>
      </c>
      <c r="J40" s="3"/>
      <c r="K40" s="2">
        <f t="shared" si="0"/>
        <v>0</v>
      </c>
      <c r="L40" s="2">
        <f t="shared" si="1"/>
        <v>0</v>
      </c>
      <c r="M40" s="2">
        <f t="shared" si="2"/>
        <v>0</v>
      </c>
      <c r="N40" s="3"/>
    </row>
    <row r="41" spans="1:14" ht="45" x14ac:dyDescent="0.25">
      <c r="A41" s="5">
        <v>39</v>
      </c>
      <c r="B41" s="4" t="s">
        <v>455</v>
      </c>
      <c r="C41" s="8" t="s">
        <v>454</v>
      </c>
      <c r="D41" s="8"/>
      <c r="E41" s="34"/>
      <c r="F41" s="3"/>
      <c r="G41" s="40"/>
      <c r="H41" s="39">
        <v>2</v>
      </c>
      <c r="I41" s="27" t="s">
        <v>0</v>
      </c>
      <c r="J41" s="3"/>
      <c r="K41" s="2">
        <f t="shared" si="0"/>
        <v>0</v>
      </c>
      <c r="L41" s="2">
        <f t="shared" si="1"/>
        <v>0</v>
      </c>
      <c r="M41" s="2">
        <f t="shared" si="2"/>
        <v>0</v>
      </c>
      <c r="N41" s="3"/>
    </row>
    <row r="42" spans="1:14" ht="45" x14ac:dyDescent="0.25">
      <c r="A42" s="5">
        <v>40</v>
      </c>
      <c r="B42" s="4" t="s">
        <v>457</v>
      </c>
      <c r="C42" s="8" t="s">
        <v>456</v>
      </c>
      <c r="D42" s="8"/>
      <c r="E42" s="34"/>
      <c r="F42" s="3"/>
      <c r="G42" s="40"/>
      <c r="H42" s="39">
        <v>2</v>
      </c>
      <c r="I42" s="27" t="s">
        <v>0</v>
      </c>
      <c r="J42" s="3"/>
      <c r="K42" s="2">
        <f t="shared" si="0"/>
        <v>0</v>
      </c>
      <c r="L42" s="2">
        <f t="shared" si="1"/>
        <v>0</v>
      </c>
      <c r="M42" s="2">
        <f t="shared" si="2"/>
        <v>0</v>
      </c>
      <c r="N42" s="3"/>
    </row>
    <row r="43" spans="1:14" ht="60" x14ac:dyDescent="0.25">
      <c r="A43" s="5">
        <v>41</v>
      </c>
      <c r="B43" s="4" t="s">
        <v>460</v>
      </c>
      <c r="C43" s="8" t="s">
        <v>461</v>
      </c>
      <c r="D43" s="8"/>
      <c r="E43" s="34"/>
      <c r="F43" s="3"/>
      <c r="G43" s="40"/>
      <c r="H43" s="39">
        <v>4</v>
      </c>
      <c r="I43" s="27" t="s">
        <v>0</v>
      </c>
      <c r="J43" s="3"/>
      <c r="K43" s="2">
        <f t="shared" si="0"/>
        <v>0</v>
      </c>
      <c r="L43" s="2">
        <f t="shared" si="1"/>
        <v>0</v>
      </c>
      <c r="M43" s="2">
        <f t="shared" si="2"/>
        <v>0</v>
      </c>
      <c r="N43" s="3"/>
    </row>
    <row r="44" spans="1:14" ht="60" x14ac:dyDescent="0.25">
      <c r="A44" s="5">
        <v>42</v>
      </c>
      <c r="B44" s="4" t="s">
        <v>459</v>
      </c>
      <c r="C44" s="8" t="s">
        <v>458</v>
      </c>
      <c r="D44" s="8"/>
      <c r="E44" s="34"/>
      <c r="F44" s="3"/>
      <c r="G44" s="40"/>
      <c r="H44" s="39">
        <v>6</v>
      </c>
      <c r="I44" s="27" t="s">
        <v>0</v>
      </c>
      <c r="J44" s="3"/>
      <c r="K44" s="2">
        <f t="shared" si="0"/>
        <v>0</v>
      </c>
      <c r="L44" s="2">
        <f t="shared" si="1"/>
        <v>0</v>
      </c>
      <c r="M44" s="2">
        <f t="shared" si="2"/>
        <v>0</v>
      </c>
      <c r="N44" s="3"/>
    </row>
    <row r="45" spans="1:14" ht="45" x14ac:dyDescent="0.25">
      <c r="A45" s="5">
        <v>43</v>
      </c>
      <c r="B45" s="4" t="s">
        <v>5</v>
      </c>
      <c r="C45" s="8" t="s">
        <v>592</v>
      </c>
      <c r="D45" s="8"/>
      <c r="E45" s="34" t="s">
        <v>41</v>
      </c>
      <c r="F45" s="3"/>
      <c r="G45" s="40"/>
      <c r="H45" s="39">
        <v>120</v>
      </c>
      <c r="I45" s="27" t="s">
        <v>0</v>
      </c>
      <c r="J45" s="3"/>
      <c r="K45" s="2">
        <f t="shared" si="0"/>
        <v>0</v>
      </c>
      <c r="L45" s="2">
        <f t="shared" si="1"/>
        <v>0</v>
      </c>
      <c r="M45" s="2">
        <f t="shared" si="2"/>
        <v>0</v>
      </c>
      <c r="N45" s="3"/>
    </row>
    <row r="46" spans="1:14" ht="60" x14ac:dyDescent="0.25">
      <c r="A46" s="5">
        <v>44</v>
      </c>
      <c r="B46" s="4" t="s">
        <v>462</v>
      </c>
      <c r="C46" s="8" t="s">
        <v>463</v>
      </c>
      <c r="D46" s="8"/>
      <c r="E46" s="34" t="s">
        <v>40</v>
      </c>
      <c r="F46" s="3"/>
      <c r="G46" s="40"/>
      <c r="H46" s="39">
        <v>24</v>
      </c>
      <c r="I46" s="27" t="s">
        <v>0</v>
      </c>
      <c r="J46" s="3"/>
      <c r="K46" s="2">
        <f t="shared" si="0"/>
        <v>0</v>
      </c>
      <c r="L46" s="2">
        <f t="shared" si="1"/>
        <v>0</v>
      </c>
      <c r="M46" s="2">
        <f t="shared" si="2"/>
        <v>0</v>
      </c>
      <c r="N46" s="3"/>
    </row>
    <row r="47" spans="1:14" ht="30" x14ac:dyDescent="0.25">
      <c r="A47" s="5">
        <v>45</v>
      </c>
      <c r="B47" s="4" t="s">
        <v>518</v>
      </c>
      <c r="C47" s="8" t="s">
        <v>517</v>
      </c>
      <c r="D47" s="8"/>
      <c r="E47" s="34" t="s">
        <v>42</v>
      </c>
      <c r="F47" s="3"/>
      <c r="G47" s="40"/>
      <c r="H47" s="39">
        <v>12</v>
      </c>
      <c r="I47" s="27" t="s">
        <v>0</v>
      </c>
      <c r="J47" s="3"/>
      <c r="K47" s="2">
        <f t="shared" si="0"/>
        <v>0</v>
      </c>
      <c r="L47" s="2">
        <f t="shared" si="1"/>
        <v>0</v>
      </c>
      <c r="M47" s="2">
        <f t="shared" si="2"/>
        <v>0</v>
      </c>
      <c r="N47" s="3"/>
    </row>
    <row r="48" spans="1:14" ht="60" x14ac:dyDescent="0.25">
      <c r="A48" s="5">
        <v>46</v>
      </c>
      <c r="B48" s="4" t="s">
        <v>464</v>
      </c>
      <c r="C48" s="8" t="s">
        <v>519</v>
      </c>
      <c r="D48" s="8"/>
      <c r="E48" s="34"/>
      <c r="F48" s="3"/>
      <c r="G48" s="40"/>
      <c r="H48" s="39">
        <v>6</v>
      </c>
      <c r="I48" s="27" t="s">
        <v>0</v>
      </c>
      <c r="J48" s="3"/>
      <c r="K48" s="2">
        <f t="shared" si="0"/>
        <v>0</v>
      </c>
      <c r="L48" s="2">
        <f t="shared" si="1"/>
        <v>0</v>
      </c>
      <c r="M48" s="2">
        <f t="shared" si="2"/>
        <v>0</v>
      </c>
      <c r="N48" s="3"/>
    </row>
    <row r="49" spans="1:14" ht="45" x14ac:dyDescent="0.25">
      <c r="A49" s="5">
        <v>47</v>
      </c>
      <c r="B49" s="4" t="s">
        <v>465</v>
      </c>
      <c r="C49" s="8" t="s">
        <v>522</v>
      </c>
      <c r="D49" s="8"/>
      <c r="E49" s="34" t="s">
        <v>15</v>
      </c>
      <c r="F49" s="3"/>
      <c r="G49" s="40"/>
      <c r="H49" s="39">
        <v>3</v>
      </c>
      <c r="I49" s="27" t="s">
        <v>0</v>
      </c>
      <c r="J49" s="3"/>
      <c r="K49" s="2">
        <f t="shared" si="0"/>
        <v>0</v>
      </c>
      <c r="L49" s="2">
        <f t="shared" si="1"/>
        <v>0</v>
      </c>
      <c r="M49" s="2">
        <f t="shared" si="2"/>
        <v>0</v>
      </c>
      <c r="N49" s="3"/>
    </row>
    <row r="50" spans="1:14" ht="30" x14ac:dyDescent="0.25">
      <c r="A50" s="5">
        <v>48</v>
      </c>
      <c r="B50" s="4" t="s">
        <v>523</v>
      </c>
      <c r="C50" s="8" t="s">
        <v>466</v>
      </c>
      <c r="D50" s="8"/>
      <c r="E50" s="34" t="s">
        <v>25</v>
      </c>
      <c r="F50" s="3"/>
      <c r="G50" s="40"/>
      <c r="H50" s="39">
        <v>4</v>
      </c>
      <c r="I50" s="27" t="s">
        <v>0</v>
      </c>
      <c r="J50" s="3"/>
      <c r="K50" s="2">
        <f t="shared" si="0"/>
        <v>0</v>
      </c>
      <c r="L50" s="2">
        <f t="shared" si="1"/>
        <v>0</v>
      </c>
      <c r="M50" s="2">
        <f t="shared" si="2"/>
        <v>0</v>
      </c>
      <c r="N50" s="3"/>
    </row>
    <row r="51" spans="1:14" ht="30" x14ac:dyDescent="0.25">
      <c r="A51" s="5">
        <v>49</v>
      </c>
      <c r="B51" s="4" t="s">
        <v>524</v>
      </c>
      <c r="C51" s="8" t="s">
        <v>526</v>
      </c>
      <c r="D51" s="8"/>
      <c r="E51" s="34" t="s">
        <v>25</v>
      </c>
      <c r="F51" s="3"/>
      <c r="G51" s="40"/>
      <c r="H51" s="39">
        <v>4</v>
      </c>
      <c r="I51" s="27" t="s">
        <v>0</v>
      </c>
      <c r="J51" s="3"/>
      <c r="K51" s="2">
        <f t="shared" si="0"/>
        <v>0</v>
      </c>
      <c r="L51" s="2">
        <f t="shared" si="1"/>
        <v>0</v>
      </c>
      <c r="M51" s="2">
        <f t="shared" si="2"/>
        <v>0</v>
      </c>
      <c r="N51" s="3"/>
    </row>
    <row r="52" spans="1:14" ht="45" x14ac:dyDescent="0.25">
      <c r="A52" s="5">
        <v>50</v>
      </c>
      <c r="B52" s="4" t="s">
        <v>525</v>
      </c>
      <c r="C52" s="8" t="s">
        <v>467</v>
      </c>
      <c r="D52" s="8"/>
      <c r="E52" s="34" t="s">
        <v>25</v>
      </c>
      <c r="F52" s="3"/>
      <c r="G52" s="40"/>
      <c r="H52" s="39">
        <v>4</v>
      </c>
      <c r="I52" s="27" t="s">
        <v>0</v>
      </c>
      <c r="J52" s="3"/>
      <c r="K52" s="2">
        <f t="shared" si="0"/>
        <v>0</v>
      </c>
      <c r="L52" s="2">
        <f t="shared" si="1"/>
        <v>0</v>
      </c>
      <c r="M52" s="2">
        <f t="shared" si="2"/>
        <v>0</v>
      </c>
      <c r="N52" s="3"/>
    </row>
    <row r="53" spans="1:14" ht="30" x14ac:dyDescent="0.25">
      <c r="A53" s="5">
        <v>51</v>
      </c>
      <c r="B53" s="4" t="s">
        <v>471</v>
      </c>
      <c r="C53" s="8" t="s">
        <v>468</v>
      </c>
      <c r="D53" s="8"/>
      <c r="E53" s="34"/>
      <c r="F53" s="3"/>
      <c r="G53" s="40"/>
      <c r="H53" s="39">
        <v>12</v>
      </c>
      <c r="I53" s="27" t="s">
        <v>0</v>
      </c>
      <c r="J53" s="3"/>
      <c r="K53" s="2">
        <f t="shared" si="0"/>
        <v>0</v>
      </c>
      <c r="L53" s="2">
        <f t="shared" si="1"/>
        <v>0</v>
      </c>
      <c r="M53" s="2">
        <f t="shared" si="2"/>
        <v>0</v>
      </c>
      <c r="N53" s="3"/>
    </row>
    <row r="54" spans="1:14" ht="30" x14ac:dyDescent="0.25">
      <c r="A54" s="5">
        <v>52</v>
      </c>
      <c r="B54" s="4" t="s">
        <v>470</v>
      </c>
      <c r="C54" s="8" t="s">
        <v>469</v>
      </c>
      <c r="D54" s="8"/>
      <c r="E54" s="34"/>
      <c r="F54" s="3"/>
      <c r="G54" s="40"/>
      <c r="H54" s="39">
        <v>23</v>
      </c>
      <c r="I54" s="27" t="s">
        <v>0</v>
      </c>
      <c r="J54" s="3"/>
      <c r="K54" s="2">
        <f t="shared" si="0"/>
        <v>0</v>
      </c>
      <c r="L54" s="2">
        <f t="shared" si="1"/>
        <v>0</v>
      </c>
      <c r="M54" s="2">
        <f t="shared" si="2"/>
        <v>0</v>
      </c>
      <c r="N54" s="3"/>
    </row>
    <row r="55" spans="1:14" ht="30" x14ac:dyDescent="0.25">
      <c r="A55" s="5">
        <v>53</v>
      </c>
      <c r="B55" s="4" t="s">
        <v>473</v>
      </c>
      <c r="C55" s="8" t="s">
        <v>472</v>
      </c>
      <c r="D55" s="8"/>
      <c r="E55" s="34"/>
      <c r="F55" s="3"/>
      <c r="G55" s="40"/>
      <c r="H55" s="39">
        <v>12</v>
      </c>
      <c r="I55" s="27" t="s">
        <v>0</v>
      </c>
      <c r="J55" s="3"/>
      <c r="K55" s="2">
        <f t="shared" si="0"/>
        <v>0</v>
      </c>
      <c r="L55" s="2">
        <f t="shared" si="1"/>
        <v>0</v>
      </c>
      <c r="M55" s="2">
        <f t="shared" si="2"/>
        <v>0</v>
      </c>
      <c r="N55" s="3"/>
    </row>
    <row r="56" spans="1:14" ht="30" x14ac:dyDescent="0.25">
      <c r="A56" s="5">
        <v>54</v>
      </c>
      <c r="B56" s="4" t="s">
        <v>474</v>
      </c>
      <c r="C56" s="8" t="s">
        <v>475</v>
      </c>
      <c r="D56" s="8"/>
      <c r="E56" s="34" t="s">
        <v>43</v>
      </c>
      <c r="F56" s="3"/>
      <c r="G56" s="40"/>
      <c r="H56" s="39">
        <v>12</v>
      </c>
      <c r="I56" s="27" t="s">
        <v>0</v>
      </c>
      <c r="J56" s="3"/>
      <c r="K56" s="2">
        <f t="shared" si="0"/>
        <v>0</v>
      </c>
      <c r="L56" s="2">
        <f t="shared" si="1"/>
        <v>0</v>
      </c>
      <c r="M56" s="2">
        <f t="shared" si="2"/>
        <v>0</v>
      </c>
      <c r="N56" s="3"/>
    </row>
    <row r="57" spans="1:14" ht="45" x14ac:dyDescent="0.25">
      <c r="A57" s="5">
        <v>55</v>
      </c>
      <c r="B57" s="4" t="s">
        <v>477</v>
      </c>
      <c r="C57" s="8" t="s">
        <v>476</v>
      </c>
      <c r="D57" s="8"/>
      <c r="E57" s="34" t="s">
        <v>44</v>
      </c>
      <c r="F57" s="3"/>
      <c r="G57" s="40"/>
      <c r="H57" s="39">
        <v>120</v>
      </c>
      <c r="I57" s="27" t="s">
        <v>0</v>
      </c>
      <c r="J57" s="3"/>
      <c r="K57" s="2">
        <f t="shared" si="0"/>
        <v>0</v>
      </c>
      <c r="L57" s="2">
        <f t="shared" si="1"/>
        <v>0</v>
      </c>
      <c r="M57" s="2">
        <f t="shared" si="2"/>
        <v>0</v>
      </c>
      <c r="N57" s="3"/>
    </row>
    <row r="58" spans="1:14" ht="30" x14ac:dyDescent="0.25">
      <c r="A58" s="5">
        <v>56</v>
      </c>
      <c r="B58" s="4" t="s">
        <v>355</v>
      </c>
      <c r="C58" s="8" t="s">
        <v>478</v>
      </c>
      <c r="D58" s="8"/>
      <c r="E58" s="34" t="s">
        <v>38</v>
      </c>
      <c r="F58" s="3"/>
      <c r="G58" s="40"/>
      <c r="H58" s="39">
        <v>10</v>
      </c>
      <c r="I58" s="27" t="s">
        <v>0</v>
      </c>
      <c r="J58" s="3"/>
      <c r="K58" s="2">
        <f t="shared" si="0"/>
        <v>0</v>
      </c>
      <c r="L58" s="2">
        <f t="shared" si="1"/>
        <v>0</v>
      </c>
      <c r="M58" s="2">
        <f t="shared" si="2"/>
        <v>0</v>
      </c>
      <c r="N58" s="3"/>
    </row>
    <row r="59" spans="1:14" ht="45" x14ac:dyDescent="0.25">
      <c r="A59" s="5">
        <v>57</v>
      </c>
      <c r="B59" s="4" t="s">
        <v>479</v>
      </c>
      <c r="C59" s="8" t="s">
        <v>480</v>
      </c>
      <c r="D59" s="8"/>
      <c r="E59" s="34" t="s">
        <v>45</v>
      </c>
      <c r="F59" s="3"/>
      <c r="G59" s="40"/>
      <c r="H59" s="39">
        <v>204</v>
      </c>
      <c r="I59" s="27" t="s">
        <v>0</v>
      </c>
      <c r="J59" s="3"/>
      <c r="K59" s="2">
        <f t="shared" si="0"/>
        <v>0</v>
      </c>
      <c r="L59" s="2">
        <f t="shared" si="1"/>
        <v>0</v>
      </c>
      <c r="M59" s="2">
        <f t="shared" si="2"/>
        <v>0</v>
      </c>
      <c r="N59" s="3"/>
    </row>
    <row r="60" spans="1:14" ht="45" x14ac:dyDescent="0.25">
      <c r="A60" s="5">
        <v>58</v>
      </c>
      <c r="B60" s="4" t="s">
        <v>481</v>
      </c>
      <c r="C60" s="8" t="s">
        <v>480</v>
      </c>
      <c r="D60" s="8"/>
      <c r="E60" s="34" t="s">
        <v>46</v>
      </c>
      <c r="F60" s="3"/>
      <c r="G60" s="40"/>
      <c r="H60" s="39">
        <v>300</v>
      </c>
      <c r="I60" s="27" t="s">
        <v>0</v>
      </c>
      <c r="J60" s="3"/>
      <c r="K60" s="2">
        <f t="shared" si="0"/>
        <v>0</v>
      </c>
      <c r="L60" s="2">
        <f t="shared" si="1"/>
        <v>0</v>
      </c>
      <c r="M60" s="2">
        <f t="shared" si="2"/>
        <v>0</v>
      </c>
      <c r="N60" s="3"/>
    </row>
    <row r="61" spans="1:14" ht="60" x14ac:dyDescent="0.25">
      <c r="A61" s="5">
        <v>59</v>
      </c>
      <c r="B61" s="4" t="s">
        <v>483</v>
      </c>
      <c r="C61" s="8" t="s">
        <v>482</v>
      </c>
      <c r="D61" s="8"/>
      <c r="E61" s="34" t="s">
        <v>45</v>
      </c>
      <c r="F61" s="3"/>
      <c r="G61" s="40"/>
      <c r="H61" s="39">
        <v>300</v>
      </c>
      <c r="I61" s="27" t="s">
        <v>0</v>
      </c>
      <c r="J61" s="3"/>
      <c r="K61" s="2">
        <f t="shared" si="0"/>
        <v>0</v>
      </c>
      <c r="L61" s="2">
        <f t="shared" si="1"/>
        <v>0</v>
      </c>
      <c r="M61" s="2">
        <f t="shared" si="2"/>
        <v>0</v>
      </c>
      <c r="N61" s="3"/>
    </row>
    <row r="62" spans="1:14" ht="45" x14ac:dyDescent="0.25">
      <c r="A62" s="5">
        <v>60</v>
      </c>
      <c r="B62" s="4" t="s">
        <v>484</v>
      </c>
      <c r="C62" s="8" t="s">
        <v>480</v>
      </c>
      <c r="D62" s="8"/>
      <c r="E62" s="34" t="s">
        <v>45</v>
      </c>
      <c r="F62" s="3"/>
      <c r="G62" s="40"/>
      <c r="H62" s="39">
        <v>120</v>
      </c>
      <c r="I62" s="27" t="s">
        <v>0</v>
      </c>
      <c r="J62" s="3"/>
      <c r="K62" s="2">
        <f t="shared" si="0"/>
        <v>0</v>
      </c>
      <c r="L62" s="2">
        <f t="shared" si="1"/>
        <v>0</v>
      </c>
      <c r="M62" s="2">
        <f t="shared" si="2"/>
        <v>0</v>
      </c>
      <c r="N62" s="3"/>
    </row>
    <row r="63" spans="1:14" ht="45" x14ac:dyDescent="0.25">
      <c r="A63" s="5">
        <v>61</v>
      </c>
      <c r="B63" s="4" t="s">
        <v>485</v>
      </c>
      <c r="C63" s="8" t="s">
        <v>480</v>
      </c>
      <c r="D63" s="8"/>
      <c r="E63" s="34" t="s">
        <v>45</v>
      </c>
      <c r="F63" s="3"/>
      <c r="G63" s="40"/>
      <c r="H63" s="39">
        <v>120</v>
      </c>
      <c r="I63" s="27" t="s">
        <v>0</v>
      </c>
      <c r="J63" s="3"/>
      <c r="K63" s="2">
        <f t="shared" si="0"/>
        <v>0</v>
      </c>
      <c r="L63" s="2">
        <f t="shared" si="1"/>
        <v>0</v>
      </c>
      <c r="M63" s="2">
        <f t="shared" si="2"/>
        <v>0</v>
      </c>
      <c r="N63" s="3"/>
    </row>
    <row r="64" spans="1:14" ht="45" x14ac:dyDescent="0.25">
      <c r="A64" s="5">
        <v>62</v>
      </c>
      <c r="B64" s="4" t="s">
        <v>486</v>
      </c>
      <c r="C64" s="8" t="s">
        <v>575</v>
      </c>
      <c r="D64" s="8"/>
      <c r="E64" s="34" t="s">
        <v>45</v>
      </c>
      <c r="F64" s="3"/>
      <c r="G64" s="40"/>
      <c r="H64" s="39">
        <v>156</v>
      </c>
      <c r="I64" s="27" t="s">
        <v>0</v>
      </c>
      <c r="J64" s="3"/>
      <c r="K64" s="2">
        <f t="shared" si="0"/>
        <v>0</v>
      </c>
      <c r="L64" s="2">
        <f t="shared" si="1"/>
        <v>0</v>
      </c>
      <c r="M64" s="2">
        <f t="shared" si="2"/>
        <v>0</v>
      </c>
      <c r="N64" s="3"/>
    </row>
    <row r="65" spans="1:14" ht="45" x14ac:dyDescent="0.25">
      <c r="A65" s="5">
        <v>63</v>
      </c>
      <c r="B65" s="4" t="s">
        <v>487</v>
      </c>
      <c r="C65" s="8" t="s">
        <v>480</v>
      </c>
      <c r="D65" s="8"/>
      <c r="E65" s="34" t="s">
        <v>45</v>
      </c>
      <c r="F65" s="3"/>
      <c r="G65" s="40"/>
      <c r="H65" s="39">
        <v>156</v>
      </c>
      <c r="I65" s="27" t="s">
        <v>0</v>
      </c>
      <c r="J65" s="3"/>
      <c r="K65" s="2">
        <f t="shared" si="0"/>
        <v>0</v>
      </c>
      <c r="L65" s="2">
        <f t="shared" si="1"/>
        <v>0</v>
      </c>
      <c r="M65" s="2">
        <f t="shared" si="2"/>
        <v>0</v>
      </c>
      <c r="N65" s="3"/>
    </row>
    <row r="66" spans="1:14" ht="45" x14ac:dyDescent="0.25">
      <c r="A66" s="5">
        <v>64</v>
      </c>
      <c r="B66" s="4" t="s">
        <v>488</v>
      </c>
      <c r="C66" s="8" t="s">
        <v>480</v>
      </c>
      <c r="D66" s="8"/>
      <c r="E66" s="34" t="s">
        <v>46</v>
      </c>
      <c r="F66" s="3"/>
      <c r="G66" s="40"/>
      <c r="H66" s="39">
        <v>156</v>
      </c>
      <c r="I66" s="27" t="s">
        <v>0</v>
      </c>
      <c r="J66" s="3"/>
      <c r="K66" s="2">
        <f t="shared" si="0"/>
        <v>0</v>
      </c>
      <c r="L66" s="2">
        <f t="shared" si="1"/>
        <v>0</v>
      </c>
      <c r="M66" s="2">
        <f t="shared" si="2"/>
        <v>0</v>
      </c>
      <c r="N66" s="3"/>
    </row>
    <row r="67" spans="1:14" ht="45" x14ac:dyDescent="0.25">
      <c r="A67" s="5">
        <v>65</v>
      </c>
      <c r="B67" s="4" t="s">
        <v>489</v>
      </c>
      <c r="C67" s="8" t="s">
        <v>480</v>
      </c>
      <c r="D67" s="8"/>
      <c r="E67" s="34" t="s">
        <v>45</v>
      </c>
      <c r="F67" s="3"/>
      <c r="G67" s="40"/>
      <c r="H67" s="39">
        <v>156</v>
      </c>
      <c r="I67" s="27" t="s">
        <v>0</v>
      </c>
      <c r="J67" s="3"/>
      <c r="K67" s="2">
        <f t="shared" si="0"/>
        <v>0</v>
      </c>
      <c r="L67" s="2">
        <f t="shared" si="1"/>
        <v>0</v>
      </c>
      <c r="M67" s="2">
        <f t="shared" si="2"/>
        <v>0</v>
      </c>
      <c r="N67" s="3"/>
    </row>
    <row r="68" spans="1:14" ht="45" x14ac:dyDescent="0.25">
      <c r="A68" s="5">
        <v>66</v>
      </c>
      <c r="B68" s="4" t="s">
        <v>490</v>
      </c>
      <c r="C68" s="8" t="s">
        <v>491</v>
      </c>
      <c r="D68" s="8"/>
      <c r="E68" s="34" t="s">
        <v>45</v>
      </c>
      <c r="F68" s="3"/>
      <c r="G68" s="40"/>
      <c r="H68" s="39">
        <v>120</v>
      </c>
      <c r="I68" s="27" t="s">
        <v>0</v>
      </c>
      <c r="J68" s="3"/>
      <c r="K68" s="2">
        <f t="shared" ref="K68:K82" si="3">J68*1.27</f>
        <v>0</v>
      </c>
      <c r="L68" s="2">
        <f t="shared" ref="L68:L82" si="4">H68*J68</f>
        <v>0</v>
      </c>
      <c r="M68" s="2">
        <f t="shared" ref="M68:M82" si="5">H68*K68</f>
        <v>0</v>
      </c>
      <c r="N68" s="3"/>
    </row>
    <row r="69" spans="1:14" ht="45" x14ac:dyDescent="0.25">
      <c r="A69" s="5">
        <v>67</v>
      </c>
      <c r="B69" s="4" t="s">
        <v>492</v>
      </c>
      <c r="C69" s="8" t="s">
        <v>480</v>
      </c>
      <c r="D69" s="8"/>
      <c r="E69" s="34" t="s">
        <v>45</v>
      </c>
      <c r="F69" s="3"/>
      <c r="G69" s="40"/>
      <c r="H69" s="39">
        <v>156</v>
      </c>
      <c r="I69" s="27" t="s">
        <v>0</v>
      </c>
      <c r="J69" s="3"/>
      <c r="K69" s="2">
        <f t="shared" si="3"/>
        <v>0</v>
      </c>
      <c r="L69" s="2">
        <f t="shared" si="4"/>
        <v>0</v>
      </c>
      <c r="M69" s="2">
        <f t="shared" si="5"/>
        <v>0</v>
      </c>
      <c r="N69" s="3"/>
    </row>
    <row r="70" spans="1:14" ht="30" x14ac:dyDescent="0.25">
      <c r="A70" s="5">
        <v>68</v>
      </c>
      <c r="B70" s="4" t="s">
        <v>494</v>
      </c>
      <c r="C70" s="8" t="s">
        <v>493</v>
      </c>
      <c r="D70" s="8"/>
      <c r="E70" s="34"/>
      <c r="F70" s="3"/>
      <c r="G70" s="40"/>
      <c r="H70" s="39">
        <v>15</v>
      </c>
      <c r="I70" s="27" t="s">
        <v>0</v>
      </c>
      <c r="J70" s="3"/>
      <c r="K70" s="2">
        <f t="shared" si="3"/>
        <v>0</v>
      </c>
      <c r="L70" s="2">
        <f t="shared" si="4"/>
        <v>0</v>
      </c>
      <c r="M70" s="2">
        <f t="shared" si="5"/>
        <v>0</v>
      </c>
      <c r="N70" s="3"/>
    </row>
    <row r="71" spans="1:14" ht="45" x14ac:dyDescent="0.25">
      <c r="A71" s="5">
        <v>69</v>
      </c>
      <c r="B71" s="4" t="s">
        <v>495</v>
      </c>
      <c r="C71" s="8" t="s">
        <v>496</v>
      </c>
      <c r="D71" s="8"/>
      <c r="E71" s="34"/>
      <c r="F71" s="3"/>
      <c r="G71" s="40"/>
      <c r="H71" s="39">
        <v>12</v>
      </c>
      <c r="I71" s="27" t="s">
        <v>0</v>
      </c>
      <c r="J71" s="3"/>
      <c r="K71" s="2">
        <f t="shared" si="3"/>
        <v>0</v>
      </c>
      <c r="L71" s="2">
        <f t="shared" si="4"/>
        <v>0</v>
      </c>
      <c r="M71" s="2">
        <f t="shared" si="5"/>
        <v>0</v>
      </c>
      <c r="N71" s="3"/>
    </row>
    <row r="72" spans="1:14" ht="45" x14ac:dyDescent="0.25">
      <c r="A72" s="5">
        <v>70</v>
      </c>
      <c r="B72" s="4" t="s">
        <v>81</v>
      </c>
      <c r="C72" s="28" t="s">
        <v>497</v>
      </c>
      <c r="D72" s="8"/>
      <c r="E72" s="34"/>
      <c r="F72" s="3"/>
      <c r="G72" s="40"/>
      <c r="H72" s="39">
        <v>6</v>
      </c>
      <c r="I72" s="27" t="s">
        <v>0</v>
      </c>
      <c r="J72" s="3"/>
      <c r="K72" s="2">
        <f t="shared" si="3"/>
        <v>0</v>
      </c>
      <c r="L72" s="2">
        <f t="shared" si="4"/>
        <v>0</v>
      </c>
      <c r="M72" s="2">
        <f t="shared" si="5"/>
        <v>0</v>
      </c>
      <c r="N72" s="3"/>
    </row>
    <row r="73" spans="1:14" ht="45" x14ac:dyDescent="0.25">
      <c r="A73" s="5">
        <v>71</v>
      </c>
      <c r="B73" s="4" t="s">
        <v>80</v>
      </c>
      <c r="C73" s="28" t="s">
        <v>498</v>
      </c>
      <c r="D73" s="14"/>
      <c r="E73" s="34"/>
      <c r="F73" s="3"/>
      <c r="G73" s="40"/>
      <c r="H73" s="39">
        <v>6</v>
      </c>
      <c r="I73" s="27" t="s">
        <v>0</v>
      </c>
      <c r="J73" s="3"/>
      <c r="K73" s="2">
        <f t="shared" si="3"/>
        <v>0</v>
      </c>
      <c r="L73" s="2">
        <f t="shared" si="4"/>
        <v>0</v>
      </c>
      <c r="M73" s="2">
        <f t="shared" si="5"/>
        <v>0</v>
      </c>
      <c r="N73" s="3"/>
    </row>
    <row r="74" spans="1:14" ht="45" x14ac:dyDescent="0.25">
      <c r="A74" s="5">
        <v>72</v>
      </c>
      <c r="B74" s="4" t="s">
        <v>82</v>
      </c>
      <c r="C74" s="8" t="s">
        <v>499</v>
      </c>
      <c r="D74" s="14"/>
      <c r="E74" s="34"/>
      <c r="F74" s="3"/>
      <c r="G74" s="40"/>
      <c r="H74" s="39">
        <v>6</v>
      </c>
      <c r="I74" s="27" t="s">
        <v>0</v>
      </c>
      <c r="J74" s="3"/>
      <c r="K74" s="2">
        <f t="shared" si="3"/>
        <v>0</v>
      </c>
      <c r="L74" s="2">
        <f t="shared" si="4"/>
        <v>0</v>
      </c>
      <c r="M74" s="2">
        <f t="shared" si="5"/>
        <v>0</v>
      </c>
      <c r="N74" s="3"/>
    </row>
    <row r="75" spans="1:14" ht="60" x14ac:dyDescent="0.25">
      <c r="A75" s="5">
        <v>73</v>
      </c>
      <c r="B75" s="4" t="s">
        <v>500</v>
      </c>
      <c r="C75" s="8" t="s">
        <v>501</v>
      </c>
      <c r="D75" s="8"/>
      <c r="E75" s="34"/>
      <c r="F75" s="3"/>
      <c r="G75" s="40"/>
      <c r="H75" s="39">
        <v>8</v>
      </c>
      <c r="I75" s="27" t="s">
        <v>0</v>
      </c>
      <c r="J75" s="3"/>
      <c r="K75" s="2">
        <f t="shared" si="3"/>
        <v>0</v>
      </c>
      <c r="L75" s="2">
        <f t="shared" si="4"/>
        <v>0</v>
      </c>
      <c r="M75" s="2">
        <f t="shared" si="5"/>
        <v>0</v>
      </c>
      <c r="N75" s="3"/>
    </row>
    <row r="76" spans="1:14" ht="45" x14ac:dyDescent="0.25">
      <c r="A76" s="5">
        <v>74</v>
      </c>
      <c r="B76" s="4" t="s">
        <v>502</v>
      </c>
      <c r="C76" s="8" t="s">
        <v>527</v>
      </c>
      <c r="D76" s="8"/>
      <c r="E76" s="34" t="s">
        <v>13</v>
      </c>
      <c r="F76" s="3"/>
      <c r="G76" s="40"/>
      <c r="H76" s="39">
        <v>6</v>
      </c>
      <c r="I76" s="27" t="s">
        <v>0</v>
      </c>
      <c r="J76" s="3"/>
      <c r="K76" s="2">
        <f t="shared" si="3"/>
        <v>0</v>
      </c>
      <c r="L76" s="2">
        <f t="shared" si="4"/>
        <v>0</v>
      </c>
      <c r="M76" s="2">
        <f t="shared" si="5"/>
        <v>0</v>
      </c>
      <c r="N76" s="3"/>
    </row>
    <row r="77" spans="1:14" ht="30" x14ac:dyDescent="0.25">
      <c r="A77" s="5">
        <v>75</v>
      </c>
      <c r="B77" s="4" t="s">
        <v>503</v>
      </c>
      <c r="C77" s="8" t="s">
        <v>504</v>
      </c>
      <c r="D77" s="8"/>
      <c r="E77" s="34" t="s">
        <v>13</v>
      </c>
      <c r="F77" s="3"/>
      <c r="G77" s="40"/>
      <c r="H77" s="39">
        <v>12</v>
      </c>
      <c r="I77" s="27" t="s">
        <v>0</v>
      </c>
      <c r="J77" s="3"/>
      <c r="K77" s="2">
        <f t="shared" si="3"/>
        <v>0</v>
      </c>
      <c r="L77" s="2">
        <f t="shared" si="4"/>
        <v>0</v>
      </c>
      <c r="M77" s="2">
        <f t="shared" si="5"/>
        <v>0</v>
      </c>
      <c r="N77" s="3"/>
    </row>
    <row r="78" spans="1:14" ht="30" x14ac:dyDescent="0.25">
      <c r="A78" s="5">
        <v>76</v>
      </c>
      <c r="B78" s="4" t="s">
        <v>505</v>
      </c>
      <c r="C78" s="8" t="s">
        <v>506</v>
      </c>
      <c r="D78" s="8"/>
      <c r="E78" s="34" t="s">
        <v>44</v>
      </c>
      <c r="F78" s="3"/>
      <c r="G78" s="40"/>
      <c r="H78" s="39">
        <v>204</v>
      </c>
      <c r="I78" s="27" t="s">
        <v>0</v>
      </c>
      <c r="J78" s="3"/>
      <c r="K78" s="2">
        <f t="shared" si="3"/>
        <v>0</v>
      </c>
      <c r="L78" s="2">
        <f t="shared" si="4"/>
        <v>0</v>
      </c>
      <c r="M78" s="2">
        <f t="shared" si="5"/>
        <v>0</v>
      </c>
      <c r="N78" s="3"/>
    </row>
    <row r="79" spans="1:14" ht="30" x14ac:dyDescent="0.25">
      <c r="A79" s="5">
        <v>77</v>
      </c>
      <c r="B79" s="4" t="s">
        <v>505</v>
      </c>
      <c r="C79" s="8" t="s">
        <v>507</v>
      </c>
      <c r="D79" s="8"/>
      <c r="E79" s="34" t="s">
        <v>44</v>
      </c>
      <c r="F79" s="3"/>
      <c r="G79" s="40"/>
      <c r="H79" s="39">
        <v>204</v>
      </c>
      <c r="I79" s="27" t="s">
        <v>0</v>
      </c>
      <c r="J79" s="3"/>
      <c r="K79" s="2">
        <f t="shared" si="3"/>
        <v>0</v>
      </c>
      <c r="L79" s="2">
        <f t="shared" si="4"/>
        <v>0</v>
      </c>
      <c r="M79" s="2">
        <f t="shared" si="5"/>
        <v>0</v>
      </c>
      <c r="N79" s="3"/>
    </row>
    <row r="80" spans="1:14" ht="30" x14ac:dyDescent="0.25">
      <c r="A80" s="5">
        <v>78</v>
      </c>
      <c r="B80" s="4" t="s">
        <v>512</v>
      </c>
      <c r="C80" s="8" t="s">
        <v>508</v>
      </c>
      <c r="D80" s="8"/>
      <c r="E80" s="34" t="s">
        <v>44</v>
      </c>
      <c r="F80" s="3"/>
      <c r="G80" s="40"/>
      <c r="H80" s="39">
        <v>120</v>
      </c>
      <c r="I80" s="27" t="s">
        <v>0</v>
      </c>
      <c r="J80" s="3"/>
      <c r="K80" s="2">
        <f t="shared" si="3"/>
        <v>0</v>
      </c>
      <c r="L80" s="2">
        <f t="shared" si="4"/>
        <v>0</v>
      </c>
      <c r="M80" s="2">
        <f t="shared" si="5"/>
        <v>0</v>
      </c>
      <c r="N80" s="3"/>
    </row>
    <row r="81" spans="1:14" ht="30" x14ac:dyDescent="0.25">
      <c r="A81" s="5">
        <v>79</v>
      </c>
      <c r="B81" s="4" t="s">
        <v>513</v>
      </c>
      <c r="C81" s="8" t="s">
        <v>509</v>
      </c>
      <c r="D81" s="8"/>
      <c r="E81" s="34" t="s">
        <v>44</v>
      </c>
      <c r="F81" s="3"/>
      <c r="G81" s="40"/>
      <c r="H81" s="39">
        <v>204</v>
      </c>
      <c r="I81" s="27" t="s">
        <v>0</v>
      </c>
      <c r="J81" s="3"/>
      <c r="K81" s="2">
        <f t="shared" si="3"/>
        <v>0</v>
      </c>
      <c r="L81" s="2">
        <f t="shared" si="4"/>
        <v>0</v>
      </c>
      <c r="M81" s="2">
        <f t="shared" si="5"/>
        <v>0</v>
      </c>
      <c r="N81" s="3"/>
    </row>
    <row r="82" spans="1:14" ht="30" x14ac:dyDescent="0.25">
      <c r="A82" s="5">
        <v>80</v>
      </c>
      <c r="B82" s="4" t="s">
        <v>511</v>
      </c>
      <c r="C82" s="8" t="s">
        <v>510</v>
      </c>
      <c r="D82" s="8"/>
      <c r="E82" s="34"/>
      <c r="F82" s="3"/>
      <c r="G82" s="40"/>
      <c r="H82" s="39">
        <v>207</v>
      </c>
      <c r="I82" s="27" t="s">
        <v>0</v>
      </c>
      <c r="J82" s="3"/>
      <c r="K82" s="2">
        <f t="shared" si="3"/>
        <v>0</v>
      </c>
      <c r="L82" s="2">
        <f t="shared" si="4"/>
        <v>0</v>
      </c>
      <c r="M82" s="2">
        <f t="shared" si="5"/>
        <v>0</v>
      </c>
      <c r="N82" s="3"/>
    </row>
    <row r="83" spans="1:14" s="1" customFormat="1" ht="30.95" customHeight="1" x14ac:dyDescent="0.25">
      <c r="A83" s="53" t="s">
        <v>10</v>
      </c>
      <c r="B83" s="54"/>
      <c r="C83" s="54"/>
      <c r="D83" s="54"/>
      <c r="E83" s="54"/>
      <c r="F83" s="54"/>
      <c r="G83" s="54"/>
      <c r="H83" s="54"/>
      <c r="I83" s="54"/>
      <c r="J83" s="54"/>
      <c r="K83" s="55"/>
      <c r="L83" s="6">
        <f>SUM(L3:L82)</f>
        <v>0</v>
      </c>
      <c r="M83" s="6">
        <f>SUM(M3:M82)</f>
        <v>0</v>
      </c>
    </row>
    <row r="84" spans="1:14" x14ac:dyDescent="0.25">
      <c r="H84" s="29"/>
    </row>
    <row r="86" spans="1:14" x14ac:dyDescent="0.25">
      <c r="J86" s="42"/>
      <c r="K86" s="45"/>
      <c r="L86" s="7"/>
      <c r="M86" s="7"/>
    </row>
  </sheetData>
  <mergeCells count="2">
    <mergeCell ref="A83:K83"/>
    <mergeCell ref="A1:N1"/>
  </mergeCells>
  <phoneticPr fontId="8" type="noConversion"/>
  <pageMargins left="3.937007874015748E-2" right="3.937007874015748E-2" top="0.74803149606299213" bottom="0.74803149606299213" header="0.31496062992125984" footer="0.31496062992125984"/>
  <pageSetup paperSize="9" scale="55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N129"/>
  <sheetViews>
    <sheetView topLeftCell="A118" zoomScale="80" zoomScaleNormal="80" zoomScalePageLayoutView="125" workbookViewId="0">
      <selection activeCell="J124" sqref="J124"/>
    </sheetView>
  </sheetViews>
  <sheetFormatPr defaultColWidth="8.85546875" defaultRowHeight="15" x14ac:dyDescent="0.25"/>
  <cols>
    <col min="1" max="1" width="9" customWidth="1"/>
    <col min="2" max="2" width="15" customWidth="1"/>
    <col min="3" max="3" width="31" customWidth="1"/>
    <col min="4" max="4" width="20.28515625" customWidth="1"/>
    <col min="5" max="5" width="13.42578125" style="36" customWidth="1"/>
    <col min="6" max="6" width="23.140625" customWidth="1"/>
    <col min="7" max="7" width="20.5703125" customWidth="1"/>
    <col min="10" max="10" width="13.85546875" customWidth="1"/>
    <col min="11" max="11" width="12.85546875" customWidth="1"/>
    <col min="12" max="12" width="15.42578125" customWidth="1"/>
    <col min="13" max="13" width="15.7109375" customWidth="1"/>
    <col min="14" max="14" width="31.140625" customWidth="1"/>
  </cols>
  <sheetData>
    <row r="1" spans="1:14" s="1" customFormat="1" x14ac:dyDescent="0.25">
      <c r="A1" s="51" t="s">
        <v>582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1" customFormat="1" ht="85.5" x14ac:dyDescent="0.25">
      <c r="A2" s="22" t="s">
        <v>405</v>
      </c>
      <c r="B2" s="22" t="s">
        <v>597</v>
      </c>
      <c r="C2" s="22" t="s">
        <v>47</v>
      </c>
      <c r="D2" s="22" t="s">
        <v>528</v>
      </c>
      <c r="E2" s="33" t="s">
        <v>593</v>
      </c>
      <c r="F2" s="22" t="s">
        <v>594</v>
      </c>
      <c r="G2" s="22" t="s">
        <v>596</v>
      </c>
      <c r="H2" s="23" t="s">
        <v>406</v>
      </c>
      <c r="I2" s="23" t="s">
        <v>397</v>
      </c>
      <c r="J2" s="24" t="s">
        <v>583</v>
      </c>
      <c r="K2" s="24" t="s">
        <v>584</v>
      </c>
      <c r="L2" s="23" t="s">
        <v>1</v>
      </c>
      <c r="M2" s="23" t="s">
        <v>2</v>
      </c>
      <c r="N2" s="23" t="s">
        <v>588</v>
      </c>
    </row>
    <row r="3" spans="1:14" ht="60" x14ac:dyDescent="0.25">
      <c r="A3" s="5">
        <v>1</v>
      </c>
      <c r="B3" s="4" t="s">
        <v>90</v>
      </c>
      <c r="C3" s="4" t="s">
        <v>562</v>
      </c>
      <c r="D3" s="8"/>
      <c r="E3" s="37"/>
      <c r="F3" s="3"/>
      <c r="G3" s="40"/>
      <c r="H3" s="41">
        <v>10</v>
      </c>
      <c r="I3" s="16" t="s">
        <v>0</v>
      </c>
      <c r="J3" s="3"/>
      <c r="K3" s="2">
        <f>J3*1.27</f>
        <v>0</v>
      </c>
      <c r="L3" s="2">
        <f>H3*J3</f>
        <v>0</v>
      </c>
      <c r="M3" s="2">
        <f>H3*K3</f>
        <v>0</v>
      </c>
      <c r="N3" s="3"/>
    </row>
    <row r="4" spans="1:14" ht="30" x14ac:dyDescent="0.25">
      <c r="A4" s="5">
        <v>2</v>
      </c>
      <c r="B4" s="4" t="s">
        <v>91</v>
      </c>
      <c r="C4" s="4" t="s">
        <v>563</v>
      </c>
      <c r="D4" s="8"/>
      <c r="E4" s="37"/>
      <c r="F4" s="3"/>
      <c r="G4" s="40"/>
      <c r="H4" s="41">
        <v>1</v>
      </c>
      <c r="I4" s="16" t="s">
        <v>0</v>
      </c>
      <c r="J4" s="3"/>
      <c r="K4" s="2">
        <f t="shared" ref="K4:K67" si="0">J4*1.27</f>
        <v>0</v>
      </c>
      <c r="L4" s="2">
        <f t="shared" ref="L4:L67" si="1">H4*J4</f>
        <v>0</v>
      </c>
      <c r="M4" s="2">
        <f t="shared" ref="M4:M67" si="2">H4*K4</f>
        <v>0</v>
      </c>
      <c r="N4" s="3"/>
    </row>
    <row r="5" spans="1:14" ht="45" x14ac:dyDescent="0.25">
      <c r="A5" s="5">
        <v>3</v>
      </c>
      <c r="B5" s="4" t="s">
        <v>92</v>
      </c>
      <c r="C5" s="4" t="s">
        <v>172</v>
      </c>
      <c r="D5" s="8"/>
      <c r="E5" s="37" t="s">
        <v>11</v>
      </c>
      <c r="F5" s="3"/>
      <c r="G5" s="40"/>
      <c r="H5" s="41">
        <v>1</v>
      </c>
      <c r="I5" s="16" t="s">
        <v>0</v>
      </c>
      <c r="J5" s="3"/>
      <c r="K5" s="2">
        <f t="shared" si="0"/>
        <v>0</v>
      </c>
      <c r="L5" s="2">
        <f t="shared" si="1"/>
        <v>0</v>
      </c>
      <c r="M5" s="2">
        <f t="shared" si="2"/>
        <v>0</v>
      </c>
      <c r="N5" s="3"/>
    </row>
    <row r="6" spans="1:14" ht="45" x14ac:dyDescent="0.25">
      <c r="A6" s="5">
        <v>4</v>
      </c>
      <c r="B6" s="4" t="s">
        <v>173</v>
      </c>
      <c r="C6" s="4" t="s">
        <v>564</v>
      </c>
      <c r="D6" s="8"/>
      <c r="E6" s="37"/>
      <c r="F6" s="3"/>
      <c r="G6" s="40"/>
      <c r="H6" s="41">
        <v>4</v>
      </c>
      <c r="I6" s="16" t="s">
        <v>0</v>
      </c>
      <c r="J6" s="3"/>
      <c r="K6" s="2">
        <f t="shared" si="0"/>
        <v>0</v>
      </c>
      <c r="L6" s="2">
        <f t="shared" si="1"/>
        <v>0</v>
      </c>
      <c r="M6" s="2">
        <f t="shared" si="2"/>
        <v>0</v>
      </c>
      <c r="N6" s="3"/>
    </row>
    <row r="7" spans="1:14" ht="30" x14ac:dyDescent="0.25">
      <c r="A7" s="5">
        <v>5</v>
      </c>
      <c r="B7" s="4" t="s">
        <v>174</v>
      </c>
      <c r="C7" s="4" t="s">
        <v>565</v>
      </c>
      <c r="D7" s="8"/>
      <c r="E7" s="37" t="s">
        <v>11</v>
      </c>
      <c r="F7" s="3"/>
      <c r="G7" s="40"/>
      <c r="H7" s="41">
        <v>6</v>
      </c>
      <c r="I7" s="16" t="s">
        <v>0</v>
      </c>
      <c r="J7" s="3"/>
      <c r="K7" s="2">
        <f t="shared" si="0"/>
        <v>0</v>
      </c>
      <c r="L7" s="2">
        <f t="shared" si="1"/>
        <v>0</v>
      </c>
      <c r="M7" s="2">
        <f t="shared" si="2"/>
        <v>0</v>
      </c>
      <c r="N7" s="3"/>
    </row>
    <row r="8" spans="1:14" ht="45" x14ac:dyDescent="0.25">
      <c r="A8" s="5">
        <v>6</v>
      </c>
      <c r="B8" s="4" t="s">
        <v>175</v>
      </c>
      <c r="C8" s="4" t="s">
        <v>176</v>
      </c>
      <c r="D8" s="8"/>
      <c r="E8" s="37" t="s">
        <v>11</v>
      </c>
      <c r="F8" s="3"/>
      <c r="G8" s="40"/>
      <c r="H8" s="41">
        <v>6</v>
      </c>
      <c r="I8" s="16" t="s">
        <v>0</v>
      </c>
      <c r="J8" s="3"/>
      <c r="K8" s="2">
        <f t="shared" si="0"/>
        <v>0</v>
      </c>
      <c r="L8" s="2">
        <f t="shared" si="1"/>
        <v>0</v>
      </c>
      <c r="M8" s="2">
        <f t="shared" si="2"/>
        <v>0</v>
      </c>
      <c r="N8" s="3"/>
    </row>
    <row r="9" spans="1:14" ht="45" x14ac:dyDescent="0.25">
      <c r="A9" s="5">
        <v>7</v>
      </c>
      <c r="B9" s="4" t="s">
        <v>177</v>
      </c>
      <c r="C9" s="4" t="s">
        <v>178</v>
      </c>
      <c r="D9" s="8"/>
      <c r="E9" s="37" t="s">
        <v>20</v>
      </c>
      <c r="F9" s="3"/>
      <c r="G9" s="40"/>
      <c r="H9" s="41">
        <v>5</v>
      </c>
      <c r="I9" s="12" t="s">
        <v>94</v>
      </c>
      <c r="J9" s="3"/>
      <c r="K9" s="2">
        <f t="shared" si="0"/>
        <v>0</v>
      </c>
      <c r="L9" s="2">
        <f t="shared" si="1"/>
        <v>0</v>
      </c>
      <c r="M9" s="2">
        <f t="shared" si="2"/>
        <v>0</v>
      </c>
      <c r="N9" s="3"/>
    </row>
    <row r="10" spans="1:14" x14ac:dyDescent="0.25">
      <c r="A10" s="5">
        <v>8</v>
      </c>
      <c r="B10" s="4" t="s">
        <v>179</v>
      </c>
      <c r="C10" s="4" t="s">
        <v>566</v>
      </c>
      <c r="D10" s="8"/>
      <c r="E10" s="37" t="s">
        <v>11</v>
      </c>
      <c r="F10" s="3"/>
      <c r="G10" s="40"/>
      <c r="H10" s="41">
        <v>2</v>
      </c>
      <c r="I10" s="16" t="s">
        <v>0</v>
      </c>
      <c r="J10" s="3"/>
      <c r="K10" s="2">
        <f t="shared" si="0"/>
        <v>0</v>
      </c>
      <c r="L10" s="2">
        <f t="shared" si="1"/>
        <v>0</v>
      </c>
      <c r="M10" s="2">
        <f t="shared" si="2"/>
        <v>0</v>
      </c>
      <c r="N10" s="3"/>
    </row>
    <row r="11" spans="1:14" ht="45" x14ac:dyDescent="0.25">
      <c r="A11" s="5">
        <v>9</v>
      </c>
      <c r="B11" s="4" t="s">
        <v>180</v>
      </c>
      <c r="C11" s="4" t="s">
        <v>181</v>
      </c>
      <c r="D11" s="8"/>
      <c r="E11" s="37" t="s">
        <v>13</v>
      </c>
      <c r="F11" s="3"/>
      <c r="G11" s="40"/>
      <c r="H11" s="41">
        <v>1</v>
      </c>
      <c r="I11" s="16" t="s">
        <v>0</v>
      </c>
      <c r="J11" s="3"/>
      <c r="K11" s="2">
        <f t="shared" si="0"/>
        <v>0</v>
      </c>
      <c r="L11" s="2">
        <f t="shared" si="1"/>
        <v>0</v>
      </c>
      <c r="M11" s="2">
        <f t="shared" si="2"/>
        <v>0</v>
      </c>
      <c r="N11" s="3"/>
    </row>
    <row r="12" spans="1:14" ht="45" x14ac:dyDescent="0.25">
      <c r="A12" s="5">
        <v>10</v>
      </c>
      <c r="B12" s="4" t="s">
        <v>182</v>
      </c>
      <c r="C12" s="4" t="s">
        <v>183</v>
      </c>
      <c r="D12" s="8"/>
      <c r="E12" s="37" t="s">
        <v>13</v>
      </c>
      <c r="F12" s="3"/>
      <c r="G12" s="40"/>
      <c r="H12" s="41">
        <v>1</v>
      </c>
      <c r="I12" s="16" t="s">
        <v>0</v>
      </c>
      <c r="J12" s="3"/>
      <c r="K12" s="2">
        <f t="shared" si="0"/>
        <v>0</v>
      </c>
      <c r="L12" s="2">
        <f t="shared" si="1"/>
        <v>0</v>
      </c>
      <c r="M12" s="2">
        <f t="shared" si="2"/>
        <v>0</v>
      </c>
      <c r="N12" s="3"/>
    </row>
    <row r="13" spans="1:14" ht="30" x14ac:dyDescent="0.25">
      <c r="A13" s="5">
        <v>11</v>
      </c>
      <c r="B13" s="4" t="s">
        <v>184</v>
      </c>
      <c r="C13" s="4" t="s">
        <v>567</v>
      </c>
      <c r="D13" s="8"/>
      <c r="E13" s="37"/>
      <c r="F13" s="3"/>
      <c r="G13" s="40"/>
      <c r="H13" s="41">
        <v>5</v>
      </c>
      <c r="I13" s="16" t="s">
        <v>0</v>
      </c>
      <c r="J13" s="3"/>
      <c r="K13" s="2">
        <f t="shared" si="0"/>
        <v>0</v>
      </c>
      <c r="L13" s="2">
        <f t="shared" si="1"/>
        <v>0</v>
      </c>
      <c r="M13" s="2">
        <f t="shared" si="2"/>
        <v>0</v>
      </c>
      <c r="N13" s="3"/>
    </row>
    <row r="14" spans="1:14" x14ac:dyDescent="0.25">
      <c r="A14" s="5">
        <v>12</v>
      </c>
      <c r="B14" s="4" t="s">
        <v>6</v>
      </c>
      <c r="C14" s="4" t="s">
        <v>185</v>
      </c>
      <c r="D14" s="8"/>
      <c r="E14" s="37" t="s">
        <v>13</v>
      </c>
      <c r="F14" s="3"/>
      <c r="G14" s="40"/>
      <c r="H14" s="41">
        <v>3</v>
      </c>
      <c r="I14" s="16" t="s">
        <v>0</v>
      </c>
      <c r="J14" s="3"/>
      <c r="K14" s="2">
        <f t="shared" si="0"/>
        <v>0</v>
      </c>
      <c r="L14" s="2">
        <f t="shared" si="1"/>
        <v>0</v>
      </c>
      <c r="M14" s="2">
        <f t="shared" si="2"/>
        <v>0</v>
      </c>
      <c r="N14" s="3"/>
    </row>
    <row r="15" spans="1:14" x14ac:dyDescent="0.25">
      <c r="A15" s="5">
        <v>13</v>
      </c>
      <c r="B15" s="4" t="s">
        <v>7</v>
      </c>
      <c r="C15" s="4" t="s">
        <v>186</v>
      </c>
      <c r="D15" s="8"/>
      <c r="E15" s="37" t="s">
        <v>13</v>
      </c>
      <c r="F15" s="3"/>
      <c r="G15" s="40"/>
      <c r="H15" s="41">
        <v>3</v>
      </c>
      <c r="I15" s="16" t="s">
        <v>0</v>
      </c>
      <c r="J15" s="3"/>
      <c r="K15" s="2">
        <f t="shared" si="0"/>
        <v>0</v>
      </c>
      <c r="L15" s="2">
        <f t="shared" si="1"/>
        <v>0</v>
      </c>
      <c r="M15" s="2">
        <f t="shared" si="2"/>
        <v>0</v>
      </c>
      <c r="N15" s="3"/>
    </row>
    <row r="16" spans="1:14" x14ac:dyDescent="0.25">
      <c r="A16" s="5">
        <v>14</v>
      </c>
      <c r="B16" s="4" t="s">
        <v>8</v>
      </c>
      <c r="C16" s="4" t="s">
        <v>187</v>
      </c>
      <c r="D16" s="8"/>
      <c r="E16" s="37" t="s">
        <v>13</v>
      </c>
      <c r="F16" s="3"/>
      <c r="G16" s="40"/>
      <c r="H16" s="41">
        <v>1</v>
      </c>
      <c r="I16" s="16" t="s">
        <v>0</v>
      </c>
      <c r="J16" s="3"/>
      <c r="K16" s="2">
        <f t="shared" si="0"/>
        <v>0</v>
      </c>
      <c r="L16" s="2">
        <f t="shared" si="1"/>
        <v>0</v>
      </c>
      <c r="M16" s="2">
        <f t="shared" si="2"/>
        <v>0</v>
      </c>
      <c r="N16" s="3"/>
    </row>
    <row r="17" spans="1:14" x14ac:dyDescent="0.25">
      <c r="A17" s="5">
        <v>15</v>
      </c>
      <c r="B17" s="4" t="s">
        <v>9</v>
      </c>
      <c r="C17" s="4" t="s">
        <v>188</v>
      </c>
      <c r="D17" s="8"/>
      <c r="E17" s="37" t="s">
        <v>13</v>
      </c>
      <c r="F17" s="3"/>
      <c r="G17" s="40"/>
      <c r="H17" s="41">
        <v>1</v>
      </c>
      <c r="I17" s="16" t="s">
        <v>0</v>
      </c>
      <c r="J17" s="3"/>
      <c r="K17" s="2">
        <f t="shared" si="0"/>
        <v>0</v>
      </c>
      <c r="L17" s="2">
        <f t="shared" si="1"/>
        <v>0</v>
      </c>
      <c r="M17" s="2">
        <f t="shared" si="2"/>
        <v>0</v>
      </c>
      <c r="N17" s="3"/>
    </row>
    <row r="18" spans="1:14" ht="105" x14ac:dyDescent="0.25">
      <c r="A18" s="5">
        <v>16</v>
      </c>
      <c r="B18" s="4" t="s">
        <v>189</v>
      </c>
      <c r="C18" s="4" t="s">
        <v>571</v>
      </c>
      <c r="D18" s="8"/>
      <c r="E18" s="37" t="s">
        <v>11</v>
      </c>
      <c r="F18" s="3"/>
      <c r="G18" s="40"/>
      <c r="H18" s="41">
        <v>6</v>
      </c>
      <c r="I18" s="16" t="s">
        <v>0</v>
      </c>
      <c r="J18" s="3"/>
      <c r="K18" s="2">
        <f t="shared" si="0"/>
        <v>0</v>
      </c>
      <c r="L18" s="2">
        <f t="shared" si="1"/>
        <v>0</v>
      </c>
      <c r="M18" s="2">
        <f t="shared" si="2"/>
        <v>0</v>
      </c>
      <c r="N18" s="3"/>
    </row>
    <row r="19" spans="1:14" ht="105" x14ac:dyDescent="0.25">
      <c r="A19" s="5">
        <v>17</v>
      </c>
      <c r="B19" s="4" t="s">
        <v>190</v>
      </c>
      <c r="C19" s="4" t="s">
        <v>568</v>
      </c>
      <c r="D19" s="31"/>
      <c r="E19" s="37" t="s">
        <v>11</v>
      </c>
      <c r="F19" s="3"/>
      <c r="G19" s="40"/>
      <c r="H19" s="41">
        <v>3</v>
      </c>
      <c r="I19" s="16" t="s">
        <v>0</v>
      </c>
      <c r="J19" s="3"/>
      <c r="K19" s="2">
        <f t="shared" si="0"/>
        <v>0</v>
      </c>
      <c r="L19" s="2">
        <f t="shared" si="1"/>
        <v>0</v>
      </c>
      <c r="M19" s="2">
        <f t="shared" si="2"/>
        <v>0</v>
      </c>
      <c r="N19" s="3"/>
    </row>
    <row r="20" spans="1:14" ht="90" x14ac:dyDescent="0.25">
      <c r="A20" s="5">
        <v>18</v>
      </c>
      <c r="B20" s="4" t="s">
        <v>191</v>
      </c>
      <c r="C20" s="4" t="s">
        <v>572</v>
      </c>
      <c r="D20" s="31"/>
      <c r="E20" s="37" t="s">
        <v>11</v>
      </c>
      <c r="F20" s="3"/>
      <c r="G20" s="40"/>
      <c r="H20" s="41">
        <v>6</v>
      </c>
      <c r="I20" s="16" t="s">
        <v>0</v>
      </c>
      <c r="J20" s="3"/>
      <c r="K20" s="2">
        <f t="shared" si="0"/>
        <v>0</v>
      </c>
      <c r="L20" s="2">
        <f t="shared" si="1"/>
        <v>0</v>
      </c>
      <c r="M20" s="2">
        <f t="shared" si="2"/>
        <v>0</v>
      </c>
      <c r="N20" s="3"/>
    </row>
    <row r="21" spans="1:14" ht="90" x14ac:dyDescent="0.25">
      <c r="A21" s="5">
        <v>19</v>
      </c>
      <c r="B21" s="4" t="s">
        <v>192</v>
      </c>
      <c r="C21" s="4" t="s">
        <v>569</v>
      </c>
      <c r="D21" s="31"/>
      <c r="E21" s="37" t="s">
        <v>11</v>
      </c>
      <c r="F21" s="3"/>
      <c r="G21" s="40"/>
      <c r="H21" s="41">
        <v>1</v>
      </c>
      <c r="I21" s="16" t="s">
        <v>0</v>
      </c>
      <c r="J21" s="3"/>
      <c r="K21" s="2">
        <f t="shared" si="0"/>
        <v>0</v>
      </c>
      <c r="L21" s="2">
        <f t="shared" si="1"/>
        <v>0</v>
      </c>
      <c r="M21" s="2">
        <f t="shared" si="2"/>
        <v>0</v>
      </c>
      <c r="N21" s="3"/>
    </row>
    <row r="22" spans="1:14" ht="90" x14ac:dyDescent="0.25">
      <c r="A22" s="5">
        <v>20</v>
      </c>
      <c r="B22" s="4" t="s">
        <v>193</v>
      </c>
      <c r="C22" s="4" t="s">
        <v>573</v>
      </c>
      <c r="D22" s="31"/>
      <c r="E22" s="37" t="s">
        <v>11</v>
      </c>
      <c r="F22" s="3"/>
      <c r="G22" s="40"/>
      <c r="H22" s="41">
        <v>3</v>
      </c>
      <c r="I22" s="16" t="s">
        <v>0</v>
      </c>
      <c r="J22" s="3"/>
      <c r="K22" s="2">
        <f t="shared" si="0"/>
        <v>0</v>
      </c>
      <c r="L22" s="2">
        <f t="shared" si="1"/>
        <v>0</v>
      </c>
      <c r="M22" s="2">
        <f t="shared" si="2"/>
        <v>0</v>
      </c>
      <c r="N22" s="3"/>
    </row>
    <row r="23" spans="1:14" x14ac:dyDescent="0.25">
      <c r="A23" s="5">
        <v>21</v>
      </c>
      <c r="B23" s="4" t="s">
        <v>195</v>
      </c>
      <c r="C23" s="4" t="s">
        <v>194</v>
      </c>
      <c r="D23" s="8"/>
      <c r="E23" s="37" t="s">
        <v>11</v>
      </c>
      <c r="F23" s="3"/>
      <c r="G23" s="40"/>
      <c r="H23" s="41">
        <v>3</v>
      </c>
      <c r="I23" s="16" t="s">
        <v>0</v>
      </c>
      <c r="J23" s="3"/>
      <c r="K23" s="2">
        <f t="shared" si="0"/>
        <v>0</v>
      </c>
      <c r="L23" s="2">
        <f t="shared" si="1"/>
        <v>0</v>
      </c>
      <c r="M23" s="2">
        <f t="shared" si="2"/>
        <v>0</v>
      </c>
      <c r="N23" s="3"/>
    </row>
    <row r="24" spans="1:14" x14ac:dyDescent="0.25">
      <c r="A24" s="5">
        <v>22</v>
      </c>
      <c r="B24" s="4" t="s">
        <v>196</v>
      </c>
      <c r="C24" s="4" t="s">
        <v>197</v>
      </c>
      <c r="D24" s="8"/>
      <c r="E24" s="37" t="s">
        <v>11</v>
      </c>
      <c r="F24" s="3"/>
      <c r="G24" s="40"/>
      <c r="H24" s="41">
        <v>3</v>
      </c>
      <c r="I24" s="16" t="s">
        <v>0</v>
      </c>
      <c r="J24" s="3"/>
      <c r="K24" s="2">
        <f t="shared" si="0"/>
        <v>0</v>
      </c>
      <c r="L24" s="2">
        <f t="shared" si="1"/>
        <v>0</v>
      </c>
      <c r="M24" s="2">
        <f t="shared" si="2"/>
        <v>0</v>
      </c>
      <c r="N24" s="3"/>
    </row>
    <row r="25" spans="1:14" x14ac:dyDescent="0.25">
      <c r="A25" s="5">
        <v>23</v>
      </c>
      <c r="B25" s="4" t="s">
        <v>203</v>
      </c>
      <c r="C25" s="4" t="s">
        <v>198</v>
      </c>
      <c r="D25" s="8"/>
      <c r="E25" s="37" t="s">
        <v>11</v>
      </c>
      <c r="F25" s="3"/>
      <c r="G25" s="40"/>
      <c r="H25" s="41">
        <v>1</v>
      </c>
      <c r="I25" s="16" t="s">
        <v>0</v>
      </c>
      <c r="J25" s="3"/>
      <c r="K25" s="2">
        <f t="shared" si="0"/>
        <v>0</v>
      </c>
      <c r="L25" s="2">
        <f t="shared" si="1"/>
        <v>0</v>
      </c>
      <c r="M25" s="2">
        <f t="shared" si="2"/>
        <v>0</v>
      </c>
      <c r="N25" s="3"/>
    </row>
    <row r="26" spans="1:14" x14ac:dyDescent="0.25">
      <c r="A26" s="5">
        <v>24</v>
      </c>
      <c r="B26" s="4" t="s">
        <v>202</v>
      </c>
      <c r="C26" s="4" t="s">
        <v>199</v>
      </c>
      <c r="D26" s="8"/>
      <c r="E26" s="37" t="s">
        <v>11</v>
      </c>
      <c r="F26" s="3"/>
      <c r="G26" s="40"/>
      <c r="H26" s="41">
        <v>1</v>
      </c>
      <c r="I26" s="12" t="s">
        <v>0</v>
      </c>
      <c r="J26" s="3"/>
      <c r="K26" s="2">
        <f t="shared" si="0"/>
        <v>0</v>
      </c>
      <c r="L26" s="2">
        <f t="shared" si="1"/>
        <v>0</v>
      </c>
      <c r="M26" s="2">
        <f t="shared" si="2"/>
        <v>0</v>
      </c>
      <c r="N26" s="3"/>
    </row>
    <row r="27" spans="1:14" x14ac:dyDescent="0.25">
      <c r="A27" s="5">
        <v>25</v>
      </c>
      <c r="B27" s="4" t="s">
        <v>201</v>
      </c>
      <c r="C27" s="4" t="s">
        <v>200</v>
      </c>
      <c r="D27" s="8"/>
      <c r="E27" s="37" t="s">
        <v>11</v>
      </c>
      <c r="F27" s="3"/>
      <c r="G27" s="40"/>
      <c r="H27" s="41">
        <v>1</v>
      </c>
      <c r="I27" s="12" t="s">
        <v>0</v>
      </c>
      <c r="J27" s="3"/>
      <c r="K27" s="2">
        <f t="shared" si="0"/>
        <v>0</v>
      </c>
      <c r="L27" s="2">
        <f t="shared" si="1"/>
        <v>0</v>
      </c>
      <c r="M27" s="2">
        <f t="shared" si="2"/>
        <v>0</v>
      </c>
      <c r="N27" s="3"/>
    </row>
    <row r="28" spans="1:14" ht="30" x14ac:dyDescent="0.25">
      <c r="A28" s="5">
        <v>26</v>
      </c>
      <c r="B28" s="4" t="s">
        <v>204</v>
      </c>
      <c r="C28" s="4" t="s">
        <v>205</v>
      </c>
      <c r="D28" s="8"/>
      <c r="E28" s="37" t="s">
        <v>11</v>
      </c>
      <c r="F28" s="3"/>
      <c r="G28" s="40"/>
      <c r="H28" s="41">
        <v>2</v>
      </c>
      <c r="I28" s="12" t="s">
        <v>0</v>
      </c>
      <c r="J28" s="3"/>
      <c r="K28" s="2">
        <f t="shared" si="0"/>
        <v>0</v>
      </c>
      <c r="L28" s="2">
        <f t="shared" si="1"/>
        <v>0</v>
      </c>
      <c r="M28" s="2">
        <f t="shared" si="2"/>
        <v>0</v>
      </c>
      <c r="N28" s="3"/>
    </row>
    <row r="29" spans="1:14" ht="45" x14ac:dyDescent="0.25">
      <c r="A29" s="5">
        <v>27</v>
      </c>
      <c r="B29" s="4" t="s">
        <v>206</v>
      </c>
      <c r="C29" s="4" t="s">
        <v>207</v>
      </c>
      <c r="D29" s="8"/>
      <c r="E29" s="37" t="s">
        <v>14</v>
      </c>
      <c r="F29" s="3"/>
      <c r="G29" s="40"/>
      <c r="H29" s="41">
        <v>2</v>
      </c>
      <c r="I29" s="12" t="s">
        <v>0</v>
      </c>
      <c r="J29" s="3"/>
      <c r="K29" s="2">
        <f t="shared" si="0"/>
        <v>0</v>
      </c>
      <c r="L29" s="2">
        <f t="shared" si="1"/>
        <v>0</v>
      </c>
      <c r="M29" s="2">
        <f t="shared" si="2"/>
        <v>0</v>
      </c>
      <c r="N29" s="3"/>
    </row>
    <row r="30" spans="1:14" ht="45" x14ac:dyDescent="0.25">
      <c r="A30" s="5">
        <v>28</v>
      </c>
      <c r="B30" s="4" t="s">
        <v>208</v>
      </c>
      <c r="C30" s="4" t="s">
        <v>209</v>
      </c>
      <c r="D30" s="8"/>
      <c r="E30" s="37" t="s">
        <v>12</v>
      </c>
      <c r="F30" s="3"/>
      <c r="G30" s="40"/>
      <c r="H30" s="41">
        <v>2</v>
      </c>
      <c r="I30" s="12" t="s">
        <v>0</v>
      </c>
      <c r="J30" s="3"/>
      <c r="K30" s="2">
        <f t="shared" si="0"/>
        <v>0</v>
      </c>
      <c r="L30" s="2">
        <f t="shared" si="1"/>
        <v>0</v>
      </c>
      <c r="M30" s="2">
        <f t="shared" si="2"/>
        <v>0</v>
      </c>
      <c r="N30" s="3"/>
    </row>
    <row r="31" spans="1:14" ht="45" x14ac:dyDescent="0.25">
      <c r="A31" s="5">
        <v>29</v>
      </c>
      <c r="B31" s="4" t="s">
        <v>210</v>
      </c>
      <c r="C31" s="4" t="s">
        <v>211</v>
      </c>
      <c r="D31" s="8"/>
      <c r="E31" s="37" t="s">
        <v>13</v>
      </c>
      <c r="F31" s="3"/>
      <c r="G31" s="40"/>
      <c r="H31" s="41">
        <v>2</v>
      </c>
      <c r="I31" s="12" t="s">
        <v>0</v>
      </c>
      <c r="J31" s="3"/>
      <c r="K31" s="2">
        <f t="shared" si="0"/>
        <v>0</v>
      </c>
      <c r="L31" s="2">
        <f t="shared" si="1"/>
        <v>0</v>
      </c>
      <c r="M31" s="2">
        <f t="shared" si="2"/>
        <v>0</v>
      </c>
      <c r="N31" s="3"/>
    </row>
    <row r="32" spans="1:14" ht="60" x14ac:dyDescent="0.25">
      <c r="A32" s="5">
        <v>30</v>
      </c>
      <c r="B32" s="4" t="s">
        <v>212</v>
      </c>
      <c r="C32" s="4" t="s">
        <v>213</v>
      </c>
      <c r="D32" s="8"/>
      <c r="E32" s="37"/>
      <c r="F32" s="3"/>
      <c r="G32" s="40"/>
      <c r="H32" s="41">
        <v>10</v>
      </c>
      <c r="I32" s="12" t="s">
        <v>0</v>
      </c>
      <c r="J32" s="3"/>
      <c r="K32" s="2">
        <f t="shared" si="0"/>
        <v>0</v>
      </c>
      <c r="L32" s="2">
        <f t="shared" si="1"/>
        <v>0</v>
      </c>
      <c r="M32" s="2">
        <f t="shared" si="2"/>
        <v>0</v>
      </c>
      <c r="N32" s="3"/>
    </row>
    <row r="33" spans="1:14" ht="75" x14ac:dyDescent="0.25">
      <c r="A33" s="5">
        <v>31</v>
      </c>
      <c r="B33" s="4" t="s">
        <v>222</v>
      </c>
      <c r="C33" s="4" t="s">
        <v>214</v>
      </c>
      <c r="D33" s="8"/>
      <c r="E33" s="37"/>
      <c r="F33" s="3"/>
      <c r="G33" s="40"/>
      <c r="H33" s="41">
        <v>1</v>
      </c>
      <c r="I33" s="12" t="s">
        <v>0</v>
      </c>
      <c r="J33" s="3"/>
      <c r="K33" s="2">
        <f t="shared" si="0"/>
        <v>0</v>
      </c>
      <c r="L33" s="2">
        <f t="shared" si="1"/>
        <v>0</v>
      </c>
      <c r="M33" s="2">
        <f t="shared" si="2"/>
        <v>0</v>
      </c>
      <c r="N33" s="3"/>
    </row>
    <row r="34" spans="1:14" ht="75" x14ac:dyDescent="0.25">
      <c r="A34" s="5">
        <v>32</v>
      </c>
      <c r="B34" s="4" t="s">
        <v>223</v>
      </c>
      <c r="C34" s="4" t="s">
        <v>220</v>
      </c>
      <c r="D34" s="8"/>
      <c r="E34" s="37"/>
      <c r="F34" s="3"/>
      <c r="G34" s="40"/>
      <c r="H34" s="41">
        <v>16</v>
      </c>
      <c r="I34" s="12" t="s">
        <v>0</v>
      </c>
      <c r="J34" s="3"/>
      <c r="K34" s="2">
        <f t="shared" si="0"/>
        <v>0</v>
      </c>
      <c r="L34" s="2">
        <f t="shared" si="1"/>
        <v>0</v>
      </c>
      <c r="M34" s="2">
        <f t="shared" si="2"/>
        <v>0</v>
      </c>
      <c r="N34" s="3"/>
    </row>
    <row r="35" spans="1:14" ht="75" x14ac:dyDescent="0.25">
      <c r="A35" s="5">
        <v>33</v>
      </c>
      <c r="B35" s="4" t="s">
        <v>224</v>
      </c>
      <c r="C35" s="4" t="s">
        <v>221</v>
      </c>
      <c r="D35" s="8"/>
      <c r="E35" s="37"/>
      <c r="F35" s="3"/>
      <c r="G35" s="40"/>
      <c r="H35" s="41">
        <v>20</v>
      </c>
      <c r="I35" s="12" t="s">
        <v>0</v>
      </c>
      <c r="J35" s="3"/>
      <c r="K35" s="2">
        <f t="shared" si="0"/>
        <v>0</v>
      </c>
      <c r="L35" s="2">
        <f t="shared" si="1"/>
        <v>0</v>
      </c>
      <c r="M35" s="2">
        <f t="shared" si="2"/>
        <v>0</v>
      </c>
      <c r="N35" s="3"/>
    </row>
    <row r="36" spans="1:14" ht="75" x14ac:dyDescent="0.25">
      <c r="A36" s="5">
        <v>34</v>
      </c>
      <c r="B36" s="4" t="s">
        <v>226</v>
      </c>
      <c r="C36" s="4" t="s">
        <v>225</v>
      </c>
      <c r="D36" s="8"/>
      <c r="E36" s="37"/>
      <c r="F36" s="3"/>
      <c r="G36" s="40"/>
      <c r="H36" s="41">
        <v>20</v>
      </c>
      <c r="I36" s="12" t="s">
        <v>0</v>
      </c>
      <c r="J36" s="3"/>
      <c r="K36" s="2">
        <f t="shared" si="0"/>
        <v>0</v>
      </c>
      <c r="L36" s="2">
        <f t="shared" si="1"/>
        <v>0</v>
      </c>
      <c r="M36" s="2">
        <f t="shared" si="2"/>
        <v>0</v>
      </c>
      <c r="N36" s="3"/>
    </row>
    <row r="37" spans="1:14" ht="75" x14ac:dyDescent="0.25">
      <c r="A37" s="5">
        <v>35</v>
      </c>
      <c r="B37" s="4" t="s">
        <v>227</v>
      </c>
      <c r="C37" s="4" t="s">
        <v>219</v>
      </c>
      <c r="D37" s="8"/>
      <c r="E37" s="37"/>
      <c r="F37" s="3"/>
      <c r="G37" s="40"/>
      <c r="H37" s="41">
        <v>20</v>
      </c>
      <c r="I37" s="12" t="s">
        <v>0</v>
      </c>
      <c r="J37" s="3"/>
      <c r="K37" s="2">
        <f t="shared" si="0"/>
        <v>0</v>
      </c>
      <c r="L37" s="2">
        <f t="shared" si="1"/>
        <v>0</v>
      </c>
      <c r="M37" s="2">
        <f t="shared" si="2"/>
        <v>0</v>
      </c>
      <c r="N37" s="3"/>
    </row>
    <row r="38" spans="1:14" ht="75" x14ac:dyDescent="0.25">
      <c r="A38" s="5">
        <v>36</v>
      </c>
      <c r="B38" s="4" t="s">
        <v>228</v>
      </c>
      <c r="C38" s="4" t="s">
        <v>218</v>
      </c>
      <c r="D38" s="8"/>
      <c r="E38" s="37"/>
      <c r="F38" s="3"/>
      <c r="G38" s="40"/>
      <c r="H38" s="41">
        <v>20</v>
      </c>
      <c r="I38" s="12" t="s">
        <v>0</v>
      </c>
      <c r="J38" s="3"/>
      <c r="K38" s="2">
        <f t="shared" si="0"/>
        <v>0</v>
      </c>
      <c r="L38" s="2">
        <f t="shared" si="1"/>
        <v>0</v>
      </c>
      <c r="M38" s="2">
        <f t="shared" si="2"/>
        <v>0</v>
      </c>
      <c r="N38" s="3"/>
    </row>
    <row r="39" spans="1:14" ht="75" x14ac:dyDescent="0.25">
      <c r="A39" s="5">
        <v>37</v>
      </c>
      <c r="B39" s="4" t="s">
        <v>229</v>
      </c>
      <c r="C39" s="4" t="s">
        <v>217</v>
      </c>
      <c r="D39" s="8"/>
      <c r="E39" s="37"/>
      <c r="F39" s="3"/>
      <c r="G39" s="40"/>
      <c r="H39" s="41">
        <v>2</v>
      </c>
      <c r="I39" s="12" t="s">
        <v>0</v>
      </c>
      <c r="J39" s="3"/>
      <c r="K39" s="2">
        <f t="shared" si="0"/>
        <v>0</v>
      </c>
      <c r="L39" s="2">
        <f t="shared" si="1"/>
        <v>0</v>
      </c>
      <c r="M39" s="2">
        <f t="shared" si="2"/>
        <v>0</v>
      </c>
      <c r="N39" s="3"/>
    </row>
    <row r="40" spans="1:14" ht="75" x14ac:dyDescent="0.25">
      <c r="A40" s="5">
        <v>38</v>
      </c>
      <c r="B40" s="4" t="s">
        <v>230</v>
      </c>
      <c r="C40" s="4" t="s">
        <v>216</v>
      </c>
      <c r="D40" s="8"/>
      <c r="E40" s="37"/>
      <c r="F40" s="3"/>
      <c r="G40" s="40"/>
      <c r="H40" s="41">
        <v>6</v>
      </c>
      <c r="I40" s="12" t="s">
        <v>0</v>
      </c>
      <c r="J40" s="3"/>
      <c r="K40" s="2">
        <f t="shared" si="0"/>
        <v>0</v>
      </c>
      <c r="L40" s="2">
        <f t="shared" si="1"/>
        <v>0</v>
      </c>
      <c r="M40" s="2">
        <f t="shared" si="2"/>
        <v>0</v>
      </c>
      <c r="N40" s="3"/>
    </row>
    <row r="41" spans="1:14" ht="75" x14ac:dyDescent="0.25">
      <c r="A41" s="5">
        <v>39</v>
      </c>
      <c r="B41" s="4" t="s">
        <v>231</v>
      </c>
      <c r="C41" s="4" t="s">
        <v>215</v>
      </c>
      <c r="D41" s="8"/>
      <c r="E41" s="37"/>
      <c r="F41" s="3"/>
      <c r="G41" s="40"/>
      <c r="H41" s="41">
        <v>6</v>
      </c>
      <c r="I41" s="12" t="s">
        <v>0</v>
      </c>
      <c r="J41" s="3"/>
      <c r="K41" s="2">
        <f t="shared" si="0"/>
        <v>0</v>
      </c>
      <c r="L41" s="2">
        <f t="shared" si="1"/>
        <v>0</v>
      </c>
      <c r="M41" s="2">
        <f t="shared" si="2"/>
        <v>0</v>
      </c>
      <c r="N41" s="3"/>
    </row>
    <row r="42" spans="1:14" ht="45" x14ac:dyDescent="0.25">
      <c r="A42" s="5">
        <v>40</v>
      </c>
      <c r="B42" s="4" t="s">
        <v>232</v>
      </c>
      <c r="C42" s="4" t="s">
        <v>233</v>
      </c>
      <c r="D42" s="8"/>
      <c r="E42" s="37"/>
      <c r="F42" s="3"/>
      <c r="G42" s="40"/>
      <c r="H42" s="41">
        <v>1</v>
      </c>
      <c r="I42" s="12" t="s">
        <v>0</v>
      </c>
      <c r="J42" s="3"/>
      <c r="K42" s="2">
        <f t="shared" si="0"/>
        <v>0</v>
      </c>
      <c r="L42" s="2">
        <f t="shared" si="1"/>
        <v>0</v>
      </c>
      <c r="M42" s="2">
        <f t="shared" si="2"/>
        <v>0</v>
      </c>
      <c r="N42" s="3"/>
    </row>
    <row r="43" spans="1:14" ht="45" x14ac:dyDescent="0.25">
      <c r="A43" s="5">
        <v>41</v>
      </c>
      <c r="B43" s="4" t="s">
        <v>236</v>
      </c>
      <c r="C43" s="4" t="s">
        <v>234</v>
      </c>
      <c r="D43" s="8"/>
      <c r="E43" s="37"/>
      <c r="F43" s="3"/>
      <c r="G43" s="40"/>
      <c r="H43" s="41">
        <v>15</v>
      </c>
      <c r="I43" s="12" t="s">
        <v>0</v>
      </c>
      <c r="J43" s="3"/>
      <c r="K43" s="2">
        <f t="shared" si="0"/>
        <v>0</v>
      </c>
      <c r="L43" s="2">
        <f t="shared" si="1"/>
        <v>0</v>
      </c>
      <c r="M43" s="2">
        <f t="shared" si="2"/>
        <v>0</v>
      </c>
      <c r="N43" s="3"/>
    </row>
    <row r="44" spans="1:14" ht="60" x14ac:dyDescent="0.25">
      <c r="A44" s="5">
        <v>42</v>
      </c>
      <c r="B44" s="4" t="s">
        <v>237</v>
      </c>
      <c r="C44" s="4" t="s">
        <v>235</v>
      </c>
      <c r="D44" s="8"/>
      <c r="E44" s="37"/>
      <c r="F44" s="3"/>
      <c r="G44" s="40"/>
      <c r="H44" s="41">
        <v>12</v>
      </c>
      <c r="I44" s="12" t="s">
        <v>0</v>
      </c>
      <c r="J44" s="3"/>
      <c r="K44" s="2">
        <f t="shared" si="0"/>
        <v>0</v>
      </c>
      <c r="L44" s="2">
        <f t="shared" si="1"/>
        <v>0</v>
      </c>
      <c r="M44" s="2">
        <f t="shared" si="2"/>
        <v>0</v>
      </c>
      <c r="N44" s="3"/>
    </row>
    <row r="45" spans="1:14" ht="30" x14ac:dyDescent="0.25">
      <c r="A45" s="5">
        <v>43</v>
      </c>
      <c r="B45" s="4" t="s">
        <v>238</v>
      </c>
      <c r="C45" s="4" t="s">
        <v>239</v>
      </c>
      <c r="D45" s="8"/>
      <c r="E45" s="37" t="s">
        <v>13</v>
      </c>
      <c r="F45" s="3"/>
      <c r="G45" s="40"/>
      <c r="H45" s="41">
        <v>2</v>
      </c>
      <c r="I45" s="12" t="s">
        <v>0</v>
      </c>
      <c r="J45" s="3"/>
      <c r="K45" s="2">
        <f t="shared" si="0"/>
        <v>0</v>
      </c>
      <c r="L45" s="2">
        <f t="shared" si="1"/>
        <v>0</v>
      </c>
      <c r="M45" s="2">
        <f t="shared" si="2"/>
        <v>0</v>
      </c>
      <c r="N45" s="3"/>
    </row>
    <row r="46" spans="1:14" ht="30" x14ac:dyDescent="0.25">
      <c r="A46" s="5">
        <v>44</v>
      </c>
      <c r="B46" s="4" t="s">
        <v>240</v>
      </c>
      <c r="C46" s="4" t="s">
        <v>241</v>
      </c>
      <c r="D46" s="8"/>
      <c r="E46" s="37" t="s">
        <v>20</v>
      </c>
      <c r="F46" s="3"/>
      <c r="G46" s="40"/>
      <c r="H46" s="41">
        <v>10</v>
      </c>
      <c r="I46" s="12" t="s">
        <v>94</v>
      </c>
      <c r="J46" s="3"/>
      <c r="K46" s="2">
        <f t="shared" si="0"/>
        <v>0</v>
      </c>
      <c r="L46" s="2">
        <f t="shared" si="1"/>
        <v>0</v>
      </c>
      <c r="M46" s="2">
        <f t="shared" si="2"/>
        <v>0</v>
      </c>
      <c r="N46" s="3"/>
    </row>
    <row r="47" spans="1:14" ht="45" x14ac:dyDescent="0.25">
      <c r="A47" s="5">
        <v>45</v>
      </c>
      <c r="B47" s="4" t="s">
        <v>242</v>
      </c>
      <c r="C47" s="4" t="s">
        <v>244</v>
      </c>
      <c r="D47" s="8"/>
      <c r="E47" s="37" t="s">
        <v>13</v>
      </c>
      <c r="F47" s="3"/>
      <c r="G47" s="40"/>
      <c r="H47" s="41">
        <v>6</v>
      </c>
      <c r="I47" s="16" t="s">
        <v>0</v>
      </c>
      <c r="J47" s="3"/>
      <c r="K47" s="2">
        <f t="shared" si="0"/>
        <v>0</v>
      </c>
      <c r="L47" s="2">
        <f t="shared" si="1"/>
        <v>0</v>
      </c>
      <c r="M47" s="2">
        <f t="shared" si="2"/>
        <v>0</v>
      </c>
      <c r="N47" s="3"/>
    </row>
    <row r="48" spans="1:14" ht="45" x14ac:dyDescent="0.25">
      <c r="A48" s="5">
        <v>46</v>
      </c>
      <c r="B48" s="4" t="s">
        <v>243</v>
      </c>
      <c r="C48" s="4" t="s">
        <v>245</v>
      </c>
      <c r="D48" s="8"/>
      <c r="E48" s="37" t="s">
        <v>16</v>
      </c>
      <c r="F48" s="3"/>
      <c r="G48" s="40"/>
      <c r="H48" s="41">
        <v>2</v>
      </c>
      <c r="I48" s="16" t="s">
        <v>0</v>
      </c>
      <c r="J48" s="3"/>
      <c r="K48" s="2">
        <f t="shared" si="0"/>
        <v>0</v>
      </c>
      <c r="L48" s="2">
        <f t="shared" si="1"/>
        <v>0</v>
      </c>
      <c r="M48" s="2">
        <f t="shared" si="2"/>
        <v>0</v>
      </c>
      <c r="N48" s="3"/>
    </row>
    <row r="49" spans="1:14" ht="30" x14ac:dyDescent="0.25">
      <c r="A49" s="5">
        <v>47</v>
      </c>
      <c r="B49" s="4" t="s">
        <v>249</v>
      </c>
      <c r="C49" s="4" t="s">
        <v>246</v>
      </c>
      <c r="D49" s="8"/>
      <c r="E49" s="37" t="s">
        <v>11</v>
      </c>
      <c r="F49" s="3"/>
      <c r="G49" s="40"/>
      <c r="H49" s="41">
        <v>2</v>
      </c>
      <c r="I49" s="16" t="s">
        <v>0</v>
      </c>
      <c r="J49" s="3"/>
      <c r="K49" s="2">
        <f t="shared" si="0"/>
        <v>0</v>
      </c>
      <c r="L49" s="2">
        <f t="shared" si="1"/>
        <v>0</v>
      </c>
      <c r="M49" s="2">
        <f t="shared" si="2"/>
        <v>0</v>
      </c>
      <c r="N49" s="3"/>
    </row>
    <row r="50" spans="1:14" ht="30" x14ac:dyDescent="0.25">
      <c r="A50" s="5">
        <v>48</v>
      </c>
      <c r="B50" s="4" t="s">
        <v>250</v>
      </c>
      <c r="C50" s="4" t="s">
        <v>247</v>
      </c>
      <c r="D50" s="8"/>
      <c r="E50" s="37" t="s">
        <v>11</v>
      </c>
      <c r="F50" s="3"/>
      <c r="G50" s="40"/>
      <c r="H50" s="41">
        <v>2</v>
      </c>
      <c r="I50" s="16" t="s">
        <v>0</v>
      </c>
      <c r="J50" s="3"/>
      <c r="K50" s="2">
        <f t="shared" si="0"/>
        <v>0</v>
      </c>
      <c r="L50" s="2">
        <f t="shared" si="1"/>
        <v>0</v>
      </c>
      <c r="M50" s="2">
        <f t="shared" si="2"/>
        <v>0</v>
      </c>
      <c r="N50" s="3"/>
    </row>
    <row r="51" spans="1:14" ht="30" x14ac:dyDescent="0.25">
      <c r="A51" s="5">
        <v>49</v>
      </c>
      <c r="B51" s="4" t="s">
        <v>251</v>
      </c>
      <c r="C51" s="4" t="s">
        <v>248</v>
      </c>
      <c r="D51" s="8"/>
      <c r="E51" s="37" t="s">
        <v>11</v>
      </c>
      <c r="F51" s="3"/>
      <c r="G51" s="40"/>
      <c r="H51" s="41">
        <v>2</v>
      </c>
      <c r="I51" s="16" t="s">
        <v>0</v>
      </c>
      <c r="J51" s="3"/>
      <c r="K51" s="2">
        <f t="shared" si="0"/>
        <v>0</v>
      </c>
      <c r="L51" s="2">
        <f t="shared" si="1"/>
        <v>0</v>
      </c>
      <c r="M51" s="2">
        <f t="shared" si="2"/>
        <v>0</v>
      </c>
      <c r="N51" s="3"/>
    </row>
    <row r="52" spans="1:14" ht="60" x14ac:dyDescent="0.25">
      <c r="A52" s="5">
        <v>50</v>
      </c>
      <c r="B52" s="4" t="s">
        <v>252</v>
      </c>
      <c r="C52" s="4" t="s">
        <v>254</v>
      </c>
      <c r="D52" s="8"/>
      <c r="E52" s="37" t="s">
        <v>16</v>
      </c>
      <c r="F52" s="3"/>
      <c r="G52" s="40"/>
      <c r="H52" s="41">
        <v>1</v>
      </c>
      <c r="I52" s="16" t="s">
        <v>0</v>
      </c>
      <c r="J52" s="3"/>
      <c r="K52" s="2">
        <f t="shared" si="0"/>
        <v>0</v>
      </c>
      <c r="L52" s="2">
        <f t="shared" si="1"/>
        <v>0</v>
      </c>
      <c r="M52" s="2">
        <f t="shared" si="2"/>
        <v>0</v>
      </c>
      <c r="N52" s="3"/>
    </row>
    <row r="53" spans="1:14" ht="60" x14ac:dyDescent="0.25">
      <c r="A53" s="5">
        <v>51</v>
      </c>
      <c r="B53" s="4" t="s">
        <v>253</v>
      </c>
      <c r="C53" s="4" t="s">
        <v>255</v>
      </c>
      <c r="D53" s="8"/>
      <c r="E53" s="37" t="s">
        <v>16</v>
      </c>
      <c r="F53" s="3"/>
      <c r="G53" s="40"/>
      <c r="H53" s="41">
        <v>1</v>
      </c>
      <c r="I53" s="16" t="s">
        <v>0</v>
      </c>
      <c r="J53" s="3"/>
      <c r="K53" s="2">
        <f t="shared" si="0"/>
        <v>0</v>
      </c>
      <c r="L53" s="2">
        <f t="shared" si="1"/>
        <v>0</v>
      </c>
      <c r="M53" s="2">
        <f t="shared" si="2"/>
        <v>0</v>
      </c>
      <c r="N53" s="3"/>
    </row>
    <row r="54" spans="1:14" ht="30" x14ac:dyDescent="0.25">
      <c r="A54" s="5">
        <v>52</v>
      </c>
      <c r="B54" s="4" t="s">
        <v>257</v>
      </c>
      <c r="C54" s="4" t="s">
        <v>256</v>
      </c>
      <c r="D54" s="8"/>
      <c r="E54" s="37"/>
      <c r="F54" s="3"/>
      <c r="G54" s="40"/>
      <c r="H54" s="41">
        <v>1</v>
      </c>
      <c r="I54" s="16" t="s">
        <v>0</v>
      </c>
      <c r="J54" s="3"/>
      <c r="K54" s="2">
        <f t="shared" si="0"/>
        <v>0</v>
      </c>
      <c r="L54" s="2">
        <f t="shared" si="1"/>
        <v>0</v>
      </c>
      <c r="M54" s="2">
        <f t="shared" si="2"/>
        <v>0</v>
      </c>
      <c r="N54" s="3"/>
    </row>
    <row r="55" spans="1:14" ht="30" x14ac:dyDescent="0.25">
      <c r="A55" s="5">
        <v>53</v>
      </c>
      <c r="B55" s="4" t="s">
        <v>259</v>
      </c>
      <c r="C55" s="4" t="s">
        <v>258</v>
      </c>
      <c r="D55" s="8"/>
      <c r="E55" s="37" t="s">
        <v>11</v>
      </c>
      <c r="F55" s="3"/>
      <c r="G55" s="40"/>
      <c r="H55" s="41">
        <v>6</v>
      </c>
      <c r="I55" s="16" t="s">
        <v>0</v>
      </c>
      <c r="J55" s="3"/>
      <c r="K55" s="2">
        <f t="shared" si="0"/>
        <v>0</v>
      </c>
      <c r="L55" s="2">
        <f t="shared" si="1"/>
        <v>0</v>
      </c>
      <c r="M55" s="2">
        <f t="shared" si="2"/>
        <v>0</v>
      </c>
      <c r="N55" s="3"/>
    </row>
    <row r="56" spans="1:14" ht="30" x14ac:dyDescent="0.25">
      <c r="A56" s="5">
        <v>54</v>
      </c>
      <c r="B56" s="4" t="s">
        <v>260</v>
      </c>
      <c r="C56" s="4" t="s">
        <v>261</v>
      </c>
      <c r="D56" s="8"/>
      <c r="E56" s="37"/>
      <c r="F56" s="3"/>
      <c r="G56" s="40"/>
      <c r="H56" s="41">
        <v>2</v>
      </c>
      <c r="I56" s="16" t="s">
        <v>0</v>
      </c>
      <c r="J56" s="3"/>
      <c r="K56" s="2">
        <f t="shared" si="0"/>
        <v>0</v>
      </c>
      <c r="L56" s="2">
        <f t="shared" si="1"/>
        <v>0</v>
      </c>
      <c r="M56" s="2">
        <f t="shared" si="2"/>
        <v>0</v>
      </c>
      <c r="N56" s="3"/>
    </row>
    <row r="57" spans="1:14" ht="30" x14ac:dyDescent="0.25">
      <c r="A57" s="5">
        <v>55</v>
      </c>
      <c r="B57" s="4" t="s">
        <v>262</v>
      </c>
      <c r="C57" s="4" t="s">
        <v>263</v>
      </c>
      <c r="D57" s="8"/>
      <c r="E57" s="37" t="s">
        <v>12</v>
      </c>
      <c r="F57" s="3"/>
      <c r="G57" s="40"/>
      <c r="H57" s="41">
        <v>1</v>
      </c>
      <c r="I57" s="16" t="s">
        <v>0</v>
      </c>
      <c r="J57" s="3"/>
      <c r="K57" s="2">
        <f t="shared" si="0"/>
        <v>0</v>
      </c>
      <c r="L57" s="2">
        <f t="shared" si="1"/>
        <v>0</v>
      </c>
      <c r="M57" s="2">
        <f t="shared" si="2"/>
        <v>0</v>
      </c>
      <c r="N57" s="3"/>
    </row>
    <row r="58" spans="1:14" ht="30" x14ac:dyDescent="0.25">
      <c r="A58" s="5">
        <v>56</v>
      </c>
      <c r="B58" s="4" t="s">
        <v>264</v>
      </c>
      <c r="C58" s="4" t="s">
        <v>265</v>
      </c>
      <c r="D58" s="8"/>
      <c r="E58" s="37"/>
      <c r="F58" s="3"/>
      <c r="G58" s="40"/>
      <c r="H58" s="41">
        <v>4</v>
      </c>
      <c r="I58" s="16" t="s">
        <v>0</v>
      </c>
      <c r="J58" s="3"/>
      <c r="K58" s="2">
        <f t="shared" si="0"/>
        <v>0</v>
      </c>
      <c r="L58" s="2">
        <f t="shared" si="1"/>
        <v>0</v>
      </c>
      <c r="M58" s="2">
        <f t="shared" si="2"/>
        <v>0</v>
      </c>
      <c r="N58" s="3"/>
    </row>
    <row r="59" spans="1:14" ht="60" x14ac:dyDescent="0.25">
      <c r="A59" s="5">
        <v>57</v>
      </c>
      <c r="B59" s="4" t="s">
        <v>266</v>
      </c>
      <c r="C59" s="4" t="s">
        <v>268</v>
      </c>
      <c r="D59" s="8"/>
      <c r="E59" s="37" t="s">
        <v>11</v>
      </c>
      <c r="F59" s="3"/>
      <c r="G59" s="40"/>
      <c r="H59" s="41">
        <v>3</v>
      </c>
      <c r="I59" s="16" t="s">
        <v>0</v>
      </c>
      <c r="J59" s="3"/>
      <c r="K59" s="2">
        <f t="shared" si="0"/>
        <v>0</v>
      </c>
      <c r="L59" s="2">
        <f t="shared" si="1"/>
        <v>0</v>
      </c>
      <c r="M59" s="2">
        <f t="shared" si="2"/>
        <v>0</v>
      </c>
      <c r="N59" s="3"/>
    </row>
    <row r="60" spans="1:14" ht="30" x14ac:dyDescent="0.25">
      <c r="A60" s="5">
        <v>58</v>
      </c>
      <c r="B60" s="4" t="s">
        <v>267</v>
      </c>
      <c r="C60" s="4" t="s">
        <v>269</v>
      </c>
      <c r="D60" s="8"/>
      <c r="E60" s="37" t="s">
        <v>18</v>
      </c>
      <c r="F60" s="3"/>
      <c r="G60" s="40"/>
      <c r="H60" s="41">
        <v>12</v>
      </c>
      <c r="I60" s="16" t="s">
        <v>0</v>
      </c>
      <c r="J60" s="3"/>
      <c r="K60" s="2">
        <f t="shared" si="0"/>
        <v>0</v>
      </c>
      <c r="L60" s="2">
        <f t="shared" si="1"/>
        <v>0</v>
      </c>
      <c r="M60" s="2">
        <f t="shared" si="2"/>
        <v>0</v>
      </c>
      <c r="N60" s="3"/>
    </row>
    <row r="61" spans="1:14" ht="60" x14ac:dyDescent="0.25">
      <c r="A61" s="5">
        <v>59</v>
      </c>
      <c r="B61" s="4" t="s">
        <v>270</v>
      </c>
      <c r="C61" s="4" t="s">
        <v>271</v>
      </c>
      <c r="D61" s="8"/>
      <c r="E61" s="37" t="s">
        <v>13</v>
      </c>
      <c r="F61" s="3"/>
      <c r="G61" s="40"/>
      <c r="H61" s="41">
        <v>1</v>
      </c>
      <c r="I61" s="16" t="s">
        <v>0</v>
      </c>
      <c r="J61" s="3"/>
      <c r="K61" s="2">
        <f t="shared" si="0"/>
        <v>0</v>
      </c>
      <c r="L61" s="2">
        <f t="shared" si="1"/>
        <v>0</v>
      </c>
      <c r="M61" s="2">
        <f t="shared" si="2"/>
        <v>0</v>
      </c>
      <c r="N61" s="3"/>
    </row>
    <row r="62" spans="1:14" ht="45" x14ac:dyDescent="0.25">
      <c r="A62" s="5">
        <v>60</v>
      </c>
      <c r="B62" s="4" t="s">
        <v>272</v>
      </c>
      <c r="C62" s="4" t="s">
        <v>273</v>
      </c>
      <c r="D62" s="8"/>
      <c r="E62" s="37" t="s">
        <v>15</v>
      </c>
      <c r="F62" s="3"/>
      <c r="G62" s="40"/>
      <c r="H62" s="41">
        <v>4</v>
      </c>
      <c r="I62" s="16" t="s">
        <v>0</v>
      </c>
      <c r="J62" s="3"/>
      <c r="K62" s="2">
        <f t="shared" si="0"/>
        <v>0</v>
      </c>
      <c r="L62" s="2">
        <f t="shared" si="1"/>
        <v>0</v>
      </c>
      <c r="M62" s="2">
        <f t="shared" si="2"/>
        <v>0</v>
      </c>
      <c r="N62" s="3"/>
    </row>
    <row r="63" spans="1:14" ht="45" x14ac:dyDescent="0.25">
      <c r="A63" s="5">
        <v>61</v>
      </c>
      <c r="B63" s="4" t="s">
        <v>274</v>
      </c>
      <c r="C63" s="4" t="s">
        <v>275</v>
      </c>
      <c r="D63" s="8"/>
      <c r="E63" s="37" t="s">
        <v>11</v>
      </c>
      <c r="F63" s="3"/>
      <c r="G63" s="40"/>
      <c r="H63" s="41">
        <v>4</v>
      </c>
      <c r="I63" s="16" t="s">
        <v>0</v>
      </c>
      <c r="J63" s="3"/>
      <c r="K63" s="2">
        <f t="shared" si="0"/>
        <v>0</v>
      </c>
      <c r="L63" s="2">
        <f t="shared" si="1"/>
        <v>0</v>
      </c>
      <c r="M63" s="2">
        <f t="shared" si="2"/>
        <v>0</v>
      </c>
      <c r="N63" s="3"/>
    </row>
    <row r="64" spans="1:14" ht="30" x14ac:dyDescent="0.25">
      <c r="A64" s="5">
        <v>62</v>
      </c>
      <c r="B64" s="4" t="s">
        <v>276</v>
      </c>
      <c r="C64" s="4" t="s">
        <v>286</v>
      </c>
      <c r="D64" s="8"/>
      <c r="E64" s="37" t="s">
        <v>13</v>
      </c>
      <c r="F64" s="3"/>
      <c r="G64" s="40"/>
      <c r="H64" s="41">
        <v>3</v>
      </c>
      <c r="I64" s="16" t="s">
        <v>0</v>
      </c>
      <c r="J64" s="3"/>
      <c r="K64" s="2">
        <f t="shared" si="0"/>
        <v>0</v>
      </c>
      <c r="L64" s="2">
        <f t="shared" si="1"/>
        <v>0</v>
      </c>
      <c r="M64" s="2">
        <f t="shared" si="2"/>
        <v>0</v>
      </c>
      <c r="N64" s="3"/>
    </row>
    <row r="65" spans="1:14" ht="30" x14ac:dyDescent="0.25">
      <c r="A65" s="5">
        <v>63</v>
      </c>
      <c r="B65" s="4" t="s">
        <v>277</v>
      </c>
      <c r="C65" s="4" t="s">
        <v>285</v>
      </c>
      <c r="D65" s="8"/>
      <c r="E65" s="37" t="s">
        <v>13</v>
      </c>
      <c r="F65" s="3"/>
      <c r="G65" s="40"/>
      <c r="H65" s="41">
        <v>3</v>
      </c>
      <c r="I65" s="16" t="s">
        <v>0</v>
      </c>
      <c r="J65" s="3"/>
      <c r="K65" s="2">
        <f t="shared" si="0"/>
        <v>0</v>
      </c>
      <c r="L65" s="2">
        <f t="shared" si="1"/>
        <v>0</v>
      </c>
      <c r="M65" s="2">
        <f t="shared" si="2"/>
        <v>0</v>
      </c>
      <c r="N65" s="3"/>
    </row>
    <row r="66" spans="1:14" ht="30" x14ac:dyDescent="0.25">
      <c r="A66" s="5">
        <v>64</v>
      </c>
      <c r="B66" s="4" t="s">
        <v>278</v>
      </c>
      <c r="C66" s="4" t="s">
        <v>284</v>
      </c>
      <c r="D66" s="8"/>
      <c r="E66" s="37" t="s">
        <v>13</v>
      </c>
      <c r="F66" s="3"/>
      <c r="G66" s="40"/>
      <c r="H66" s="41">
        <v>3</v>
      </c>
      <c r="I66" s="16" t="s">
        <v>0</v>
      </c>
      <c r="J66" s="3"/>
      <c r="K66" s="2">
        <f t="shared" si="0"/>
        <v>0</v>
      </c>
      <c r="L66" s="2">
        <f t="shared" si="1"/>
        <v>0</v>
      </c>
      <c r="M66" s="2">
        <f t="shared" si="2"/>
        <v>0</v>
      </c>
      <c r="N66" s="3"/>
    </row>
    <row r="67" spans="1:14" x14ac:dyDescent="0.25">
      <c r="A67" s="5">
        <v>65</v>
      </c>
      <c r="B67" s="4" t="s">
        <v>281</v>
      </c>
      <c r="C67" s="4" t="s">
        <v>280</v>
      </c>
      <c r="D67" s="8"/>
      <c r="E67" s="37" t="s">
        <v>13</v>
      </c>
      <c r="F67" s="3"/>
      <c r="G67" s="40"/>
      <c r="H67" s="41">
        <v>2</v>
      </c>
      <c r="I67" s="16" t="s">
        <v>0</v>
      </c>
      <c r="J67" s="3"/>
      <c r="K67" s="2">
        <f t="shared" si="0"/>
        <v>0</v>
      </c>
      <c r="L67" s="2">
        <f t="shared" si="1"/>
        <v>0</v>
      </c>
      <c r="M67" s="2">
        <f t="shared" si="2"/>
        <v>0</v>
      </c>
      <c r="N67" s="3"/>
    </row>
    <row r="68" spans="1:14" ht="30" x14ac:dyDescent="0.25">
      <c r="A68" s="5">
        <v>66</v>
      </c>
      <c r="B68" s="4" t="s">
        <v>279</v>
      </c>
      <c r="C68" s="4" t="s">
        <v>287</v>
      </c>
      <c r="D68" s="8"/>
      <c r="E68" s="37" t="s">
        <v>13</v>
      </c>
      <c r="F68" s="3"/>
      <c r="G68" s="40"/>
      <c r="H68" s="41">
        <v>4</v>
      </c>
      <c r="I68" s="16" t="s">
        <v>0</v>
      </c>
      <c r="J68" s="3"/>
      <c r="K68" s="2">
        <f t="shared" ref="K68:K124" si="3">J68*1.27</f>
        <v>0</v>
      </c>
      <c r="L68" s="2">
        <f t="shared" ref="L68:L124" si="4">H68*J68</f>
        <v>0</v>
      </c>
      <c r="M68" s="2">
        <f t="shared" ref="M68:M124" si="5">H68*K68</f>
        <v>0</v>
      </c>
      <c r="N68" s="3"/>
    </row>
    <row r="69" spans="1:14" ht="45" x14ac:dyDescent="0.25">
      <c r="A69" s="5">
        <v>67</v>
      </c>
      <c r="B69" s="4" t="s">
        <v>282</v>
      </c>
      <c r="C69" s="4" t="s">
        <v>288</v>
      </c>
      <c r="D69" s="8"/>
      <c r="E69" s="37" t="s">
        <v>13</v>
      </c>
      <c r="F69" s="3"/>
      <c r="G69" s="40"/>
      <c r="H69" s="41">
        <v>4</v>
      </c>
      <c r="I69" s="16" t="s">
        <v>0</v>
      </c>
      <c r="J69" s="3"/>
      <c r="K69" s="2">
        <f t="shared" si="3"/>
        <v>0</v>
      </c>
      <c r="L69" s="2">
        <f t="shared" si="4"/>
        <v>0</v>
      </c>
      <c r="M69" s="2">
        <f t="shared" si="5"/>
        <v>0</v>
      </c>
      <c r="N69" s="3"/>
    </row>
    <row r="70" spans="1:14" ht="30" x14ac:dyDescent="0.25">
      <c r="A70" s="5">
        <v>68</v>
      </c>
      <c r="B70" s="4" t="s">
        <v>283</v>
      </c>
      <c r="C70" s="4" t="s">
        <v>289</v>
      </c>
      <c r="D70" s="8"/>
      <c r="E70" s="37" t="s">
        <v>13</v>
      </c>
      <c r="F70" s="3"/>
      <c r="G70" s="40"/>
      <c r="H70" s="41">
        <v>4</v>
      </c>
      <c r="I70" s="16" t="s">
        <v>0</v>
      </c>
      <c r="J70" s="3"/>
      <c r="K70" s="2">
        <f t="shared" si="3"/>
        <v>0</v>
      </c>
      <c r="L70" s="2">
        <f t="shared" si="4"/>
        <v>0</v>
      </c>
      <c r="M70" s="2">
        <f t="shared" si="5"/>
        <v>0</v>
      </c>
      <c r="N70" s="3"/>
    </row>
    <row r="71" spans="1:14" ht="60" x14ac:dyDescent="0.25">
      <c r="A71" s="5">
        <v>69</v>
      </c>
      <c r="B71" s="4" t="s">
        <v>290</v>
      </c>
      <c r="C71" s="4" t="s">
        <v>291</v>
      </c>
      <c r="D71" s="8"/>
      <c r="E71" s="37"/>
      <c r="F71" s="3"/>
      <c r="G71" s="40"/>
      <c r="H71" s="41">
        <v>1</v>
      </c>
      <c r="I71" s="16" t="s">
        <v>0</v>
      </c>
      <c r="J71" s="3"/>
      <c r="K71" s="2">
        <f t="shared" si="3"/>
        <v>0</v>
      </c>
      <c r="L71" s="2">
        <f t="shared" si="4"/>
        <v>0</v>
      </c>
      <c r="M71" s="2">
        <f t="shared" si="5"/>
        <v>0</v>
      </c>
      <c r="N71" s="3"/>
    </row>
    <row r="72" spans="1:14" ht="30" x14ac:dyDescent="0.25">
      <c r="A72" s="5">
        <v>70</v>
      </c>
      <c r="B72" s="4" t="s">
        <v>292</v>
      </c>
      <c r="C72" s="4" t="s">
        <v>293</v>
      </c>
      <c r="D72" s="8"/>
      <c r="E72" s="37" t="s">
        <v>13</v>
      </c>
      <c r="F72" s="3"/>
      <c r="G72" s="40"/>
      <c r="H72" s="41">
        <v>2</v>
      </c>
      <c r="I72" s="16" t="s">
        <v>0</v>
      </c>
      <c r="J72" s="3"/>
      <c r="K72" s="2">
        <f t="shared" si="3"/>
        <v>0</v>
      </c>
      <c r="L72" s="2">
        <f t="shared" si="4"/>
        <v>0</v>
      </c>
      <c r="M72" s="2">
        <f t="shared" si="5"/>
        <v>0</v>
      </c>
      <c r="N72" s="3"/>
    </row>
    <row r="73" spans="1:14" ht="30" x14ac:dyDescent="0.25">
      <c r="A73" s="5">
        <v>71</v>
      </c>
      <c r="B73" s="4" t="s">
        <v>294</v>
      </c>
      <c r="C73" s="4" t="s">
        <v>295</v>
      </c>
      <c r="D73" s="8"/>
      <c r="E73" s="37" t="s">
        <v>13</v>
      </c>
      <c r="F73" s="3"/>
      <c r="G73" s="40"/>
      <c r="H73" s="41">
        <v>8</v>
      </c>
      <c r="I73" s="16" t="s">
        <v>0</v>
      </c>
      <c r="J73" s="3"/>
      <c r="K73" s="2">
        <f t="shared" si="3"/>
        <v>0</v>
      </c>
      <c r="L73" s="2">
        <f t="shared" si="4"/>
        <v>0</v>
      </c>
      <c r="M73" s="2">
        <f t="shared" si="5"/>
        <v>0</v>
      </c>
      <c r="N73" s="3"/>
    </row>
    <row r="74" spans="1:14" ht="30" x14ac:dyDescent="0.25">
      <c r="A74" s="5">
        <v>72</v>
      </c>
      <c r="B74" s="4" t="s">
        <v>296</v>
      </c>
      <c r="C74" s="4" t="s">
        <v>297</v>
      </c>
      <c r="D74" s="8"/>
      <c r="E74" s="37" t="s">
        <v>11</v>
      </c>
      <c r="F74" s="3"/>
      <c r="G74" s="40"/>
      <c r="H74" s="41">
        <v>2</v>
      </c>
      <c r="I74" s="16" t="s">
        <v>0</v>
      </c>
      <c r="J74" s="3"/>
      <c r="K74" s="2">
        <f t="shared" si="3"/>
        <v>0</v>
      </c>
      <c r="L74" s="2">
        <f t="shared" si="4"/>
        <v>0</v>
      </c>
      <c r="M74" s="2">
        <f t="shared" si="5"/>
        <v>0</v>
      </c>
      <c r="N74" s="3"/>
    </row>
    <row r="75" spans="1:14" ht="30" x14ac:dyDescent="0.25">
      <c r="A75" s="5">
        <v>73</v>
      </c>
      <c r="B75" s="4" t="s">
        <v>303</v>
      </c>
      <c r="C75" s="4" t="s">
        <v>298</v>
      </c>
      <c r="D75" s="8"/>
      <c r="E75" s="37"/>
      <c r="F75" s="3"/>
      <c r="G75" s="40"/>
      <c r="H75" s="41">
        <v>2</v>
      </c>
      <c r="I75" s="16" t="s">
        <v>0</v>
      </c>
      <c r="J75" s="3"/>
      <c r="K75" s="2">
        <f t="shared" si="3"/>
        <v>0</v>
      </c>
      <c r="L75" s="2">
        <f t="shared" si="4"/>
        <v>0</v>
      </c>
      <c r="M75" s="2">
        <f t="shared" si="5"/>
        <v>0</v>
      </c>
      <c r="N75" s="3"/>
    </row>
    <row r="76" spans="1:14" ht="30" x14ac:dyDescent="0.25">
      <c r="A76" s="5">
        <v>74</v>
      </c>
      <c r="B76" s="4" t="s">
        <v>302</v>
      </c>
      <c r="C76" s="4" t="s">
        <v>299</v>
      </c>
      <c r="D76" s="8"/>
      <c r="E76" s="37"/>
      <c r="F76" s="3"/>
      <c r="G76" s="40"/>
      <c r="H76" s="41">
        <v>2</v>
      </c>
      <c r="I76" s="16" t="s">
        <v>0</v>
      </c>
      <c r="J76" s="3"/>
      <c r="K76" s="2">
        <f t="shared" si="3"/>
        <v>0</v>
      </c>
      <c r="L76" s="2">
        <f t="shared" si="4"/>
        <v>0</v>
      </c>
      <c r="M76" s="2">
        <f t="shared" si="5"/>
        <v>0</v>
      </c>
      <c r="N76" s="3"/>
    </row>
    <row r="77" spans="1:14" ht="30" x14ac:dyDescent="0.25">
      <c r="A77" s="5">
        <v>75</v>
      </c>
      <c r="B77" s="4" t="s">
        <v>301</v>
      </c>
      <c r="C77" s="4" t="s">
        <v>300</v>
      </c>
      <c r="D77" s="8"/>
      <c r="E77" s="37"/>
      <c r="F77" s="3"/>
      <c r="G77" s="40"/>
      <c r="H77" s="41">
        <v>2</v>
      </c>
      <c r="I77" s="16" t="s">
        <v>0</v>
      </c>
      <c r="J77" s="3"/>
      <c r="K77" s="2">
        <f t="shared" si="3"/>
        <v>0</v>
      </c>
      <c r="L77" s="2">
        <f t="shared" si="4"/>
        <v>0</v>
      </c>
      <c r="M77" s="2">
        <f t="shared" si="5"/>
        <v>0</v>
      </c>
      <c r="N77" s="3"/>
    </row>
    <row r="78" spans="1:14" ht="45" x14ac:dyDescent="0.25">
      <c r="A78" s="5">
        <v>76</v>
      </c>
      <c r="B78" s="4" t="s">
        <v>304</v>
      </c>
      <c r="C78" s="4" t="s">
        <v>305</v>
      </c>
      <c r="D78" s="8"/>
      <c r="E78" s="37" t="s">
        <v>13</v>
      </c>
      <c r="F78" s="3"/>
      <c r="G78" s="40"/>
      <c r="H78" s="41">
        <v>2</v>
      </c>
      <c r="I78" s="16" t="s">
        <v>0</v>
      </c>
      <c r="J78" s="3"/>
      <c r="K78" s="2">
        <f t="shared" si="3"/>
        <v>0</v>
      </c>
      <c r="L78" s="2">
        <f t="shared" si="4"/>
        <v>0</v>
      </c>
      <c r="M78" s="2">
        <f t="shared" si="5"/>
        <v>0</v>
      </c>
      <c r="N78" s="3"/>
    </row>
    <row r="79" spans="1:14" ht="45" x14ac:dyDescent="0.25">
      <c r="A79" s="5">
        <v>77</v>
      </c>
      <c r="B79" s="4" t="s">
        <v>306</v>
      </c>
      <c r="C79" s="4" t="s">
        <v>307</v>
      </c>
      <c r="D79" s="8"/>
      <c r="E79" s="37" t="s">
        <v>11</v>
      </c>
      <c r="F79" s="3"/>
      <c r="G79" s="40"/>
      <c r="H79" s="41">
        <v>2</v>
      </c>
      <c r="I79" s="16" t="s">
        <v>0</v>
      </c>
      <c r="J79" s="3"/>
      <c r="K79" s="2">
        <f t="shared" si="3"/>
        <v>0</v>
      </c>
      <c r="L79" s="2">
        <f t="shared" si="4"/>
        <v>0</v>
      </c>
      <c r="M79" s="2">
        <f t="shared" si="5"/>
        <v>0</v>
      </c>
      <c r="N79" s="3"/>
    </row>
    <row r="80" spans="1:14" ht="60" x14ac:dyDescent="0.25">
      <c r="A80" s="5">
        <v>78</v>
      </c>
      <c r="B80" s="4" t="s">
        <v>308</v>
      </c>
      <c r="C80" s="4" t="s">
        <v>312</v>
      </c>
      <c r="D80" s="8"/>
      <c r="E80" s="37" t="s">
        <v>21</v>
      </c>
      <c r="F80" s="3"/>
      <c r="G80" s="40"/>
      <c r="H80" s="41">
        <v>1</v>
      </c>
      <c r="I80" s="16" t="s">
        <v>0</v>
      </c>
      <c r="J80" s="3"/>
      <c r="K80" s="2">
        <f t="shared" si="3"/>
        <v>0</v>
      </c>
      <c r="L80" s="2">
        <f t="shared" si="4"/>
        <v>0</v>
      </c>
      <c r="M80" s="2">
        <f t="shared" si="5"/>
        <v>0</v>
      </c>
      <c r="N80" s="3"/>
    </row>
    <row r="81" spans="1:14" ht="30" x14ac:dyDescent="0.25">
      <c r="A81" s="5">
        <v>79</v>
      </c>
      <c r="B81" s="4" t="s">
        <v>309</v>
      </c>
      <c r="C81" s="4" t="s">
        <v>314</v>
      </c>
      <c r="D81" s="8"/>
      <c r="E81" s="37" t="s">
        <v>13</v>
      </c>
      <c r="F81" s="3"/>
      <c r="G81" s="40"/>
      <c r="H81" s="41">
        <v>5</v>
      </c>
      <c r="I81" s="16" t="s">
        <v>0</v>
      </c>
      <c r="J81" s="3"/>
      <c r="K81" s="2">
        <f t="shared" si="3"/>
        <v>0</v>
      </c>
      <c r="L81" s="2">
        <f t="shared" si="4"/>
        <v>0</v>
      </c>
      <c r="M81" s="2">
        <f t="shared" si="5"/>
        <v>0</v>
      </c>
      <c r="N81" s="3"/>
    </row>
    <row r="82" spans="1:14" ht="45" x14ac:dyDescent="0.25">
      <c r="A82" s="5">
        <v>80</v>
      </c>
      <c r="B82" s="4" t="s">
        <v>310</v>
      </c>
      <c r="C82" s="4" t="s">
        <v>316</v>
      </c>
      <c r="D82" s="8"/>
      <c r="E82" s="37" t="s">
        <v>13</v>
      </c>
      <c r="F82" s="3"/>
      <c r="G82" s="40"/>
      <c r="H82" s="41">
        <v>5</v>
      </c>
      <c r="I82" s="16" t="s">
        <v>0</v>
      </c>
      <c r="J82" s="3"/>
      <c r="K82" s="2">
        <f t="shared" si="3"/>
        <v>0</v>
      </c>
      <c r="L82" s="2">
        <f t="shared" si="4"/>
        <v>0</v>
      </c>
      <c r="M82" s="2">
        <f t="shared" si="5"/>
        <v>0</v>
      </c>
      <c r="N82" s="3"/>
    </row>
    <row r="83" spans="1:14" ht="30" x14ac:dyDescent="0.25">
      <c r="A83" s="5">
        <v>81</v>
      </c>
      <c r="B83" s="4" t="s">
        <v>311</v>
      </c>
      <c r="C83" s="4" t="s">
        <v>315</v>
      </c>
      <c r="D83" s="8"/>
      <c r="E83" s="37" t="s">
        <v>13</v>
      </c>
      <c r="F83" s="3"/>
      <c r="G83" s="40"/>
      <c r="H83" s="41">
        <v>2</v>
      </c>
      <c r="I83" s="16" t="s">
        <v>0</v>
      </c>
      <c r="J83" s="3"/>
      <c r="K83" s="2">
        <f t="shared" si="3"/>
        <v>0</v>
      </c>
      <c r="L83" s="2">
        <f t="shared" si="4"/>
        <v>0</v>
      </c>
      <c r="M83" s="2">
        <f t="shared" si="5"/>
        <v>0</v>
      </c>
      <c r="N83" s="3"/>
    </row>
    <row r="84" spans="1:14" ht="30" x14ac:dyDescent="0.25">
      <c r="A84" s="5">
        <v>82</v>
      </c>
      <c r="B84" s="4" t="s">
        <v>313</v>
      </c>
      <c r="C84" s="4" t="s">
        <v>317</v>
      </c>
      <c r="D84" s="8"/>
      <c r="E84" s="37" t="s">
        <v>11</v>
      </c>
      <c r="F84" s="3"/>
      <c r="G84" s="40"/>
      <c r="H84" s="41">
        <v>6</v>
      </c>
      <c r="I84" s="16" t="s">
        <v>0</v>
      </c>
      <c r="J84" s="3"/>
      <c r="K84" s="2">
        <f t="shared" si="3"/>
        <v>0</v>
      </c>
      <c r="L84" s="2">
        <f t="shared" si="4"/>
        <v>0</v>
      </c>
      <c r="M84" s="2">
        <f t="shared" si="5"/>
        <v>0</v>
      </c>
      <c r="N84" s="3"/>
    </row>
    <row r="85" spans="1:14" ht="135" x14ac:dyDescent="0.25">
      <c r="A85" s="5">
        <v>83</v>
      </c>
      <c r="B85" s="4" t="s">
        <v>318</v>
      </c>
      <c r="C85" s="4" t="s">
        <v>319</v>
      </c>
      <c r="D85" s="8"/>
      <c r="E85" s="37" t="s">
        <v>12</v>
      </c>
      <c r="F85" s="3"/>
      <c r="G85" s="40"/>
      <c r="H85" s="41">
        <v>10</v>
      </c>
      <c r="I85" s="16" t="s">
        <v>0</v>
      </c>
      <c r="J85" s="3"/>
      <c r="K85" s="2">
        <f t="shared" si="3"/>
        <v>0</v>
      </c>
      <c r="L85" s="2">
        <f t="shared" si="4"/>
        <v>0</v>
      </c>
      <c r="M85" s="2">
        <f t="shared" si="5"/>
        <v>0</v>
      </c>
      <c r="N85" s="3"/>
    </row>
    <row r="86" spans="1:14" ht="30" x14ac:dyDescent="0.25">
      <c r="A86" s="5">
        <v>84</v>
      </c>
      <c r="B86" s="4" t="s">
        <v>320</v>
      </c>
      <c r="C86" s="4" t="s">
        <v>321</v>
      </c>
      <c r="D86" s="8"/>
      <c r="E86" s="37" t="s">
        <v>13</v>
      </c>
      <c r="F86" s="3"/>
      <c r="G86" s="40"/>
      <c r="H86" s="41">
        <v>4</v>
      </c>
      <c r="I86" s="16" t="s">
        <v>0</v>
      </c>
      <c r="J86" s="3"/>
      <c r="K86" s="2">
        <f t="shared" si="3"/>
        <v>0</v>
      </c>
      <c r="L86" s="2">
        <f t="shared" si="4"/>
        <v>0</v>
      </c>
      <c r="M86" s="2">
        <f t="shared" si="5"/>
        <v>0</v>
      </c>
      <c r="N86" s="3"/>
    </row>
    <row r="87" spans="1:14" ht="45" x14ac:dyDescent="0.25">
      <c r="A87" s="5">
        <v>85</v>
      </c>
      <c r="B87" s="4" t="s">
        <v>322</v>
      </c>
      <c r="C87" s="4" t="s">
        <v>323</v>
      </c>
      <c r="D87" s="8"/>
      <c r="E87" s="37" t="s">
        <v>19</v>
      </c>
      <c r="F87" s="3"/>
      <c r="G87" s="40"/>
      <c r="H87" s="41">
        <v>1</v>
      </c>
      <c r="I87" s="16" t="s">
        <v>0</v>
      </c>
      <c r="J87" s="3"/>
      <c r="K87" s="2">
        <f t="shared" si="3"/>
        <v>0</v>
      </c>
      <c r="L87" s="2">
        <f t="shared" si="4"/>
        <v>0</v>
      </c>
      <c r="M87" s="2">
        <f t="shared" si="5"/>
        <v>0</v>
      </c>
      <c r="N87" s="3"/>
    </row>
    <row r="88" spans="1:14" ht="105" x14ac:dyDescent="0.25">
      <c r="A88" s="5">
        <v>86</v>
      </c>
      <c r="B88" s="4" t="s">
        <v>324</v>
      </c>
      <c r="C88" s="4" t="s">
        <v>570</v>
      </c>
      <c r="D88" s="8"/>
      <c r="E88" s="37" t="s">
        <v>11</v>
      </c>
      <c r="F88" s="3"/>
      <c r="G88" s="40"/>
      <c r="H88" s="41">
        <v>10</v>
      </c>
      <c r="I88" s="16" t="s">
        <v>0</v>
      </c>
      <c r="J88" s="3"/>
      <c r="K88" s="2">
        <f t="shared" si="3"/>
        <v>0</v>
      </c>
      <c r="L88" s="2">
        <f t="shared" si="4"/>
        <v>0</v>
      </c>
      <c r="M88" s="2">
        <f t="shared" si="5"/>
        <v>0</v>
      </c>
      <c r="N88" s="3"/>
    </row>
    <row r="89" spans="1:14" ht="75" x14ac:dyDescent="0.25">
      <c r="A89" s="5">
        <v>87</v>
      </c>
      <c r="B89" s="4" t="s">
        <v>325</v>
      </c>
      <c r="C89" s="4" t="s">
        <v>326</v>
      </c>
      <c r="D89" s="8"/>
      <c r="E89" s="37" t="s">
        <v>11</v>
      </c>
      <c r="F89" s="3"/>
      <c r="G89" s="40"/>
      <c r="H89" s="41">
        <v>6</v>
      </c>
      <c r="I89" s="16" t="s">
        <v>0</v>
      </c>
      <c r="J89" s="3"/>
      <c r="K89" s="2">
        <f t="shared" si="3"/>
        <v>0</v>
      </c>
      <c r="L89" s="2">
        <f t="shared" si="4"/>
        <v>0</v>
      </c>
      <c r="M89" s="2">
        <f t="shared" si="5"/>
        <v>0</v>
      </c>
      <c r="N89" s="3"/>
    </row>
    <row r="90" spans="1:14" x14ac:dyDescent="0.25">
      <c r="A90" s="5">
        <v>88</v>
      </c>
      <c r="B90" s="4" t="s">
        <v>327</v>
      </c>
      <c r="C90" s="4" t="s">
        <v>328</v>
      </c>
      <c r="D90" s="8"/>
      <c r="E90" s="37" t="s">
        <v>13</v>
      </c>
      <c r="F90" s="3"/>
      <c r="G90" s="40"/>
      <c r="H90" s="41">
        <v>2</v>
      </c>
      <c r="I90" s="16" t="s">
        <v>0</v>
      </c>
      <c r="J90" s="3"/>
      <c r="K90" s="2">
        <f t="shared" si="3"/>
        <v>0</v>
      </c>
      <c r="L90" s="2">
        <f t="shared" si="4"/>
        <v>0</v>
      </c>
      <c r="M90" s="2">
        <f t="shared" si="5"/>
        <v>0</v>
      </c>
      <c r="N90" s="3"/>
    </row>
    <row r="91" spans="1:14" ht="45" x14ac:dyDescent="0.25">
      <c r="A91" s="5">
        <v>89</v>
      </c>
      <c r="B91" s="4" t="s">
        <v>329</v>
      </c>
      <c r="C91" s="4" t="s">
        <v>330</v>
      </c>
      <c r="D91" s="8"/>
      <c r="E91" s="37" t="s">
        <v>12</v>
      </c>
      <c r="F91" s="3"/>
      <c r="G91" s="40"/>
      <c r="H91" s="41">
        <v>4</v>
      </c>
      <c r="I91" s="16" t="s">
        <v>0</v>
      </c>
      <c r="J91" s="3"/>
      <c r="K91" s="2">
        <f t="shared" si="3"/>
        <v>0</v>
      </c>
      <c r="L91" s="2">
        <f t="shared" si="4"/>
        <v>0</v>
      </c>
      <c r="M91" s="2">
        <f t="shared" si="5"/>
        <v>0</v>
      </c>
      <c r="N91" s="3"/>
    </row>
    <row r="92" spans="1:14" ht="45" x14ac:dyDescent="0.25">
      <c r="A92" s="5">
        <v>90</v>
      </c>
      <c r="B92" s="4" t="s">
        <v>331</v>
      </c>
      <c r="C92" s="4" t="s">
        <v>332</v>
      </c>
      <c r="D92" s="8"/>
      <c r="E92" s="37" t="s">
        <v>13</v>
      </c>
      <c r="F92" s="3"/>
      <c r="G92" s="40"/>
      <c r="H92" s="41">
        <v>8</v>
      </c>
      <c r="I92" s="16" t="s">
        <v>0</v>
      </c>
      <c r="J92" s="3"/>
      <c r="K92" s="2">
        <f t="shared" si="3"/>
        <v>0</v>
      </c>
      <c r="L92" s="2">
        <f t="shared" si="4"/>
        <v>0</v>
      </c>
      <c r="M92" s="2">
        <f t="shared" si="5"/>
        <v>0</v>
      </c>
      <c r="N92" s="3"/>
    </row>
    <row r="93" spans="1:14" ht="45" x14ac:dyDescent="0.25">
      <c r="A93" s="5">
        <v>91</v>
      </c>
      <c r="B93" s="4" t="s">
        <v>333</v>
      </c>
      <c r="C93" s="4" t="s">
        <v>334</v>
      </c>
      <c r="D93" s="8"/>
      <c r="E93" s="37" t="s">
        <v>13</v>
      </c>
      <c r="F93" s="3"/>
      <c r="G93" s="40"/>
      <c r="H93" s="41">
        <v>2</v>
      </c>
      <c r="I93" s="16" t="s">
        <v>0</v>
      </c>
      <c r="J93" s="3"/>
      <c r="K93" s="2">
        <f t="shared" si="3"/>
        <v>0</v>
      </c>
      <c r="L93" s="2">
        <f t="shared" si="4"/>
        <v>0</v>
      </c>
      <c r="M93" s="2">
        <f t="shared" si="5"/>
        <v>0</v>
      </c>
      <c r="N93" s="3"/>
    </row>
    <row r="94" spans="1:14" ht="60" x14ac:dyDescent="0.25">
      <c r="A94" s="5">
        <v>92</v>
      </c>
      <c r="B94" s="4" t="s">
        <v>335</v>
      </c>
      <c r="C94" s="4" t="s">
        <v>336</v>
      </c>
      <c r="D94" s="8"/>
      <c r="E94" s="37"/>
      <c r="F94" s="3"/>
      <c r="G94" s="40"/>
      <c r="H94" s="41">
        <v>2</v>
      </c>
      <c r="I94" s="16" t="s">
        <v>0</v>
      </c>
      <c r="J94" s="3"/>
      <c r="K94" s="2">
        <f t="shared" si="3"/>
        <v>0</v>
      </c>
      <c r="L94" s="2">
        <f t="shared" si="4"/>
        <v>0</v>
      </c>
      <c r="M94" s="2">
        <f t="shared" si="5"/>
        <v>0</v>
      </c>
      <c r="N94" s="3"/>
    </row>
    <row r="95" spans="1:14" ht="30" x14ac:dyDescent="0.25">
      <c r="A95" s="5">
        <v>93</v>
      </c>
      <c r="B95" s="4" t="s">
        <v>337</v>
      </c>
      <c r="C95" s="4" t="s">
        <v>338</v>
      </c>
      <c r="D95" s="8"/>
      <c r="E95" s="37" t="s">
        <v>12</v>
      </c>
      <c r="F95" s="3"/>
      <c r="G95" s="40"/>
      <c r="H95" s="41">
        <v>6</v>
      </c>
      <c r="I95" s="16" t="s">
        <v>0</v>
      </c>
      <c r="J95" s="3"/>
      <c r="K95" s="2">
        <f t="shared" si="3"/>
        <v>0</v>
      </c>
      <c r="L95" s="2">
        <f t="shared" si="4"/>
        <v>0</v>
      </c>
      <c r="M95" s="2">
        <f t="shared" si="5"/>
        <v>0</v>
      </c>
      <c r="N95" s="3"/>
    </row>
    <row r="96" spans="1:14" ht="60" x14ac:dyDescent="0.25">
      <c r="A96" s="5">
        <v>94</v>
      </c>
      <c r="B96" s="4" t="s">
        <v>339</v>
      </c>
      <c r="C96" s="4" t="s">
        <v>341</v>
      </c>
      <c r="D96" s="8"/>
      <c r="E96" s="37" t="s">
        <v>12</v>
      </c>
      <c r="F96" s="3"/>
      <c r="G96" s="40"/>
      <c r="H96" s="41">
        <v>8</v>
      </c>
      <c r="I96" s="16" t="s">
        <v>0</v>
      </c>
      <c r="J96" s="3"/>
      <c r="K96" s="2">
        <f t="shared" si="3"/>
        <v>0</v>
      </c>
      <c r="L96" s="2">
        <f t="shared" si="4"/>
        <v>0</v>
      </c>
      <c r="M96" s="2">
        <f t="shared" si="5"/>
        <v>0</v>
      </c>
      <c r="N96" s="3"/>
    </row>
    <row r="97" spans="1:14" ht="30" x14ac:dyDescent="0.25">
      <c r="A97" s="5">
        <v>95</v>
      </c>
      <c r="B97" s="4" t="s">
        <v>340</v>
      </c>
      <c r="C97" s="4" t="s">
        <v>342</v>
      </c>
      <c r="D97" s="8"/>
      <c r="E97" s="37"/>
      <c r="F97" s="3"/>
      <c r="G97" s="40"/>
      <c r="H97" s="41">
        <v>4</v>
      </c>
      <c r="I97" s="16" t="s">
        <v>0</v>
      </c>
      <c r="J97" s="3"/>
      <c r="K97" s="2">
        <f t="shared" si="3"/>
        <v>0</v>
      </c>
      <c r="L97" s="2">
        <f t="shared" si="4"/>
        <v>0</v>
      </c>
      <c r="M97" s="2">
        <f t="shared" si="5"/>
        <v>0</v>
      </c>
      <c r="N97" s="3"/>
    </row>
    <row r="98" spans="1:14" ht="30" x14ac:dyDescent="0.25">
      <c r="A98" s="5">
        <v>96</v>
      </c>
      <c r="B98" s="4" t="s">
        <v>343</v>
      </c>
      <c r="C98" s="4" t="s">
        <v>344</v>
      </c>
      <c r="D98" s="8"/>
      <c r="E98" s="37" t="s">
        <v>11</v>
      </c>
      <c r="F98" s="3"/>
      <c r="G98" s="40"/>
      <c r="H98" s="41">
        <v>6</v>
      </c>
      <c r="I98" s="16" t="s">
        <v>0</v>
      </c>
      <c r="J98" s="3"/>
      <c r="K98" s="2">
        <f t="shared" si="3"/>
        <v>0</v>
      </c>
      <c r="L98" s="2">
        <f t="shared" si="4"/>
        <v>0</v>
      </c>
      <c r="M98" s="2">
        <f t="shared" si="5"/>
        <v>0</v>
      </c>
      <c r="N98" s="3"/>
    </row>
    <row r="99" spans="1:14" ht="30" x14ac:dyDescent="0.25">
      <c r="A99" s="5">
        <v>97</v>
      </c>
      <c r="B99" s="4" t="s">
        <v>345</v>
      </c>
      <c r="C99" s="4" t="s">
        <v>348</v>
      </c>
      <c r="D99" s="8"/>
      <c r="E99" s="37"/>
      <c r="F99" s="3"/>
      <c r="G99" s="40"/>
      <c r="H99" s="41">
        <v>2</v>
      </c>
      <c r="I99" s="12" t="s">
        <v>0</v>
      </c>
      <c r="J99" s="3"/>
      <c r="K99" s="2">
        <f t="shared" si="3"/>
        <v>0</v>
      </c>
      <c r="L99" s="2">
        <f t="shared" si="4"/>
        <v>0</v>
      </c>
      <c r="M99" s="2">
        <f t="shared" si="5"/>
        <v>0</v>
      </c>
      <c r="N99" s="3"/>
    </row>
    <row r="100" spans="1:14" ht="30" x14ac:dyDescent="0.25">
      <c r="A100" s="5">
        <v>98</v>
      </c>
      <c r="B100" s="4" t="s">
        <v>346</v>
      </c>
      <c r="C100" s="4" t="s">
        <v>349</v>
      </c>
      <c r="D100" s="8"/>
      <c r="E100" s="37" t="s">
        <v>15</v>
      </c>
      <c r="F100" s="3"/>
      <c r="G100" s="40"/>
      <c r="H100" s="41">
        <v>3</v>
      </c>
      <c r="I100" s="12" t="s">
        <v>0</v>
      </c>
      <c r="J100" s="3"/>
      <c r="K100" s="2">
        <f t="shared" si="3"/>
        <v>0</v>
      </c>
      <c r="L100" s="2">
        <f t="shared" si="4"/>
        <v>0</v>
      </c>
      <c r="M100" s="2">
        <f t="shared" si="5"/>
        <v>0</v>
      </c>
      <c r="N100" s="3"/>
    </row>
    <row r="101" spans="1:14" ht="45" x14ac:dyDescent="0.25">
      <c r="A101" s="5">
        <v>99</v>
      </c>
      <c r="B101" s="4" t="s">
        <v>347</v>
      </c>
      <c r="C101" s="4" t="s">
        <v>350</v>
      </c>
      <c r="D101" s="8"/>
      <c r="E101" s="37" t="s">
        <v>15</v>
      </c>
      <c r="F101" s="3"/>
      <c r="G101" s="40"/>
      <c r="H101" s="41">
        <v>3</v>
      </c>
      <c r="I101" s="12" t="s">
        <v>0</v>
      </c>
      <c r="J101" s="3"/>
      <c r="K101" s="2">
        <f t="shared" si="3"/>
        <v>0</v>
      </c>
      <c r="L101" s="2">
        <f t="shared" si="4"/>
        <v>0</v>
      </c>
      <c r="M101" s="2">
        <f t="shared" si="5"/>
        <v>0</v>
      </c>
      <c r="N101" s="3"/>
    </row>
    <row r="102" spans="1:14" ht="30" x14ac:dyDescent="0.25">
      <c r="A102" s="5">
        <v>100</v>
      </c>
      <c r="B102" s="4" t="s">
        <v>353</v>
      </c>
      <c r="C102" s="4" t="s">
        <v>351</v>
      </c>
      <c r="D102" s="8"/>
      <c r="E102" s="37"/>
      <c r="F102" s="3"/>
      <c r="G102" s="40"/>
      <c r="H102" s="41">
        <v>4</v>
      </c>
      <c r="I102" s="12" t="s">
        <v>0</v>
      </c>
      <c r="J102" s="3"/>
      <c r="K102" s="2">
        <f t="shared" si="3"/>
        <v>0</v>
      </c>
      <c r="L102" s="2">
        <f t="shared" si="4"/>
        <v>0</v>
      </c>
      <c r="M102" s="2">
        <f t="shared" si="5"/>
        <v>0</v>
      </c>
      <c r="N102" s="3"/>
    </row>
    <row r="103" spans="1:14" ht="60" x14ac:dyDescent="0.25">
      <c r="A103" s="15">
        <v>101</v>
      </c>
      <c r="B103" s="4" t="s">
        <v>352</v>
      </c>
      <c r="C103" s="4" t="s">
        <v>354</v>
      </c>
      <c r="D103" s="8"/>
      <c r="E103" s="37"/>
      <c r="F103" s="3"/>
      <c r="G103" s="40"/>
      <c r="H103" s="41">
        <v>4</v>
      </c>
      <c r="I103" s="12" t="s">
        <v>0</v>
      </c>
      <c r="J103" s="3"/>
      <c r="K103" s="2">
        <f t="shared" si="3"/>
        <v>0</v>
      </c>
      <c r="L103" s="2">
        <f t="shared" si="4"/>
        <v>0</v>
      </c>
      <c r="M103" s="2">
        <f t="shared" si="5"/>
        <v>0</v>
      </c>
      <c r="N103" s="3"/>
    </row>
    <row r="104" spans="1:14" ht="30" x14ac:dyDescent="0.25">
      <c r="A104" s="5">
        <v>102</v>
      </c>
      <c r="B104" s="4" t="s">
        <v>355</v>
      </c>
      <c r="C104" s="4" t="s">
        <v>356</v>
      </c>
      <c r="D104" s="8"/>
      <c r="E104" s="37" t="s">
        <v>11</v>
      </c>
      <c r="F104" s="3"/>
      <c r="G104" s="40"/>
      <c r="H104" s="41">
        <v>10</v>
      </c>
      <c r="I104" s="12" t="s">
        <v>0</v>
      </c>
      <c r="J104" s="3"/>
      <c r="K104" s="2">
        <f t="shared" si="3"/>
        <v>0</v>
      </c>
      <c r="L104" s="2">
        <f t="shared" si="4"/>
        <v>0</v>
      </c>
      <c r="M104" s="2">
        <f t="shared" si="5"/>
        <v>0</v>
      </c>
      <c r="N104" s="3"/>
    </row>
    <row r="105" spans="1:14" ht="45" x14ac:dyDescent="0.25">
      <c r="A105" s="5">
        <v>103</v>
      </c>
      <c r="B105" s="4" t="s">
        <v>357</v>
      </c>
      <c r="C105" s="4" t="s">
        <v>358</v>
      </c>
      <c r="D105" s="8"/>
      <c r="E105" s="37"/>
      <c r="F105" s="3"/>
      <c r="G105" s="40"/>
      <c r="H105" s="41">
        <v>6</v>
      </c>
      <c r="I105" s="12" t="s">
        <v>0</v>
      </c>
      <c r="J105" s="3"/>
      <c r="K105" s="2">
        <f t="shared" si="3"/>
        <v>0</v>
      </c>
      <c r="L105" s="2">
        <f t="shared" si="4"/>
        <v>0</v>
      </c>
      <c r="M105" s="2">
        <f t="shared" si="5"/>
        <v>0</v>
      </c>
      <c r="N105" s="3"/>
    </row>
    <row r="106" spans="1:14" ht="30" x14ac:dyDescent="0.25">
      <c r="A106" s="5">
        <v>104</v>
      </c>
      <c r="B106" s="4" t="s">
        <v>376</v>
      </c>
      <c r="C106" s="4" t="s">
        <v>379</v>
      </c>
      <c r="D106" s="8"/>
      <c r="E106" s="37" t="s">
        <v>11</v>
      </c>
      <c r="F106" s="3"/>
      <c r="G106" s="40"/>
      <c r="H106" s="41">
        <v>2</v>
      </c>
      <c r="I106" s="12" t="s">
        <v>0</v>
      </c>
      <c r="J106" s="3"/>
      <c r="K106" s="2">
        <f t="shared" si="3"/>
        <v>0</v>
      </c>
      <c r="L106" s="2">
        <f t="shared" si="4"/>
        <v>0</v>
      </c>
      <c r="M106" s="2">
        <f t="shared" si="5"/>
        <v>0</v>
      </c>
      <c r="N106" s="3"/>
    </row>
    <row r="107" spans="1:14" ht="45" x14ac:dyDescent="0.25">
      <c r="A107" s="5">
        <v>105</v>
      </c>
      <c r="B107" s="4" t="s">
        <v>377</v>
      </c>
      <c r="C107" s="4" t="s">
        <v>380</v>
      </c>
      <c r="D107" s="8"/>
      <c r="E107" s="37" t="s">
        <v>13</v>
      </c>
      <c r="F107" s="3"/>
      <c r="G107" s="40"/>
      <c r="H107" s="41">
        <v>2</v>
      </c>
      <c r="I107" s="12" t="s">
        <v>0</v>
      </c>
      <c r="J107" s="3"/>
      <c r="K107" s="2">
        <f t="shared" si="3"/>
        <v>0</v>
      </c>
      <c r="L107" s="2">
        <f t="shared" si="4"/>
        <v>0</v>
      </c>
      <c r="M107" s="2">
        <f t="shared" si="5"/>
        <v>0</v>
      </c>
      <c r="N107" s="3"/>
    </row>
    <row r="108" spans="1:14" ht="45" x14ac:dyDescent="0.25">
      <c r="A108" s="5">
        <v>106</v>
      </c>
      <c r="B108" s="4" t="s">
        <v>378</v>
      </c>
      <c r="C108" s="4" t="s">
        <v>381</v>
      </c>
      <c r="D108" s="8"/>
      <c r="E108" s="37" t="s">
        <v>11</v>
      </c>
      <c r="F108" s="3"/>
      <c r="G108" s="40"/>
      <c r="H108" s="41">
        <v>4</v>
      </c>
      <c r="I108" s="12" t="s">
        <v>0</v>
      </c>
      <c r="J108" s="3"/>
      <c r="K108" s="2">
        <f t="shared" si="3"/>
        <v>0</v>
      </c>
      <c r="L108" s="2">
        <f t="shared" si="4"/>
        <v>0</v>
      </c>
      <c r="M108" s="2">
        <f t="shared" si="5"/>
        <v>0</v>
      </c>
      <c r="N108" s="3"/>
    </row>
    <row r="109" spans="1:14" ht="60" x14ac:dyDescent="0.25">
      <c r="A109" s="5">
        <v>107</v>
      </c>
      <c r="B109" s="4" t="s">
        <v>382</v>
      </c>
      <c r="C109" s="4" t="s">
        <v>383</v>
      </c>
      <c r="D109" s="8"/>
      <c r="E109" s="37" t="s">
        <v>13</v>
      </c>
      <c r="F109" s="3"/>
      <c r="G109" s="40"/>
      <c r="H109" s="41">
        <v>8</v>
      </c>
      <c r="I109" s="12" t="s">
        <v>0</v>
      </c>
      <c r="J109" s="3"/>
      <c r="K109" s="2">
        <f t="shared" si="3"/>
        <v>0</v>
      </c>
      <c r="L109" s="2">
        <f t="shared" si="4"/>
        <v>0</v>
      </c>
      <c r="M109" s="2">
        <f t="shared" si="5"/>
        <v>0</v>
      </c>
      <c r="N109" s="3"/>
    </row>
    <row r="110" spans="1:14" ht="45" x14ac:dyDescent="0.25">
      <c r="A110" s="5">
        <v>108</v>
      </c>
      <c r="B110" s="4" t="s">
        <v>384</v>
      </c>
      <c r="C110" s="4" t="s">
        <v>385</v>
      </c>
      <c r="D110" s="8"/>
      <c r="E110" s="37"/>
      <c r="F110" s="3"/>
      <c r="G110" s="40"/>
      <c r="H110" s="41">
        <v>200</v>
      </c>
      <c r="I110" s="12" t="s">
        <v>0</v>
      </c>
      <c r="J110" s="3"/>
      <c r="K110" s="2">
        <f t="shared" si="3"/>
        <v>0</v>
      </c>
      <c r="L110" s="2">
        <f t="shared" si="4"/>
        <v>0</v>
      </c>
      <c r="M110" s="2">
        <f t="shared" si="5"/>
        <v>0</v>
      </c>
      <c r="N110" s="3"/>
    </row>
    <row r="111" spans="1:14" ht="30" x14ac:dyDescent="0.25">
      <c r="A111" s="5">
        <v>109</v>
      </c>
      <c r="B111" s="4" t="s">
        <v>364</v>
      </c>
      <c r="C111" s="4" t="s">
        <v>365</v>
      </c>
      <c r="D111" s="8"/>
      <c r="E111" s="37" t="s">
        <v>13</v>
      </c>
      <c r="F111" s="3"/>
      <c r="G111" s="40"/>
      <c r="H111" s="41">
        <v>2</v>
      </c>
      <c r="I111" s="12" t="s">
        <v>0</v>
      </c>
      <c r="J111" s="3"/>
      <c r="K111" s="2">
        <f t="shared" si="3"/>
        <v>0</v>
      </c>
      <c r="L111" s="2">
        <f t="shared" si="4"/>
        <v>0</v>
      </c>
      <c r="M111" s="2">
        <f t="shared" si="5"/>
        <v>0</v>
      </c>
      <c r="N111" s="3"/>
    </row>
    <row r="112" spans="1:14" ht="60" x14ac:dyDescent="0.25">
      <c r="A112" s="5">
        <v>110</v>
      </c>
      <c r="B112" s="4" t="s">
        <v>363</v>
      </c>
      <c r="C112" s="4" t="s">
        <v>574</v>
      </c>
      <c r="D112" s="8"/>
      <c r="E112" s="37" t="s">
        <v>13</v>
      </c>
      <c r="F112" s="3"/>
      <c r="G112" s="40"/>
      <c r="H112" s="41">
        <v>3</v>
      </c>
      <c r="I112" s="12" t="s">
        <v>0</v>
      </c>
      <c r="J112" s="3"/>
      <c r="K112" s="2">
        <f t="shared" si="3"/>
        <v>0</v>
      </c>
      <c r="L112" s="2">
        <f t="shared" si="4"/>
        <v>0</v>
      </c>
      <c r="M112" s="2">
        <f t="shared" si="5"/>
        <v>0</v>
      </c>
      <c r="N112" s="3"/>
    </row>
    <row r="113" spans="1:14" x14ac:dyDescent="0.25">
      <c r="A113" s="5">
        <v>111</v>
      </c>
      <c r="B113" s="4" t="s">
        <v>366</v>
      </c>
      <c r="C113" s="4" t="s">
        <v>367</v>
      </c>
      <c r="D113" s="8"/>
      <c r="E113" s="37"/>
      <c r="F113" s="3"/>
      <c r="G113" s="40"/>
      <c r="H113" s="41">
        <v>2</v>
      </c>
      <c r="I113" s="12" t="s">
        <v>0</v>
      </c>
      <c r="J113" s="3"/>
      <c r="K113" s="2">
        <f t="shared" si="3"/>
        <v>0</v>
      </c>
      <c r="L113" s="2">
        <f t="shared" si="4"/>
        <v>0</v>
      </c>
      <c r="M113" s="2">
        <f t="shared" si="5"/>
        <v>0</v>
      </c>
      <c r="N113" s="3"/>
    </row>
    <row r="114" spans="1:14" ht="30" x14ac:dyDescent="0.25">
      <c r="A114" s="5">
        <v>112</v>
      </c>
      <c r="B114" s="4" t="s">
        <v>368</v>
      </c>
      <c r="C114" s="4" t="s">
        <v>369</v>
      </c>
      <c r="D114" s="8"/>
      <c r="E114" s="37" t="s">
        <v>13</v>
      </c>
      <c r="F114" s="3"/>
      <c r="G114" s="40"/>
      <c r="H114" s="41">
        <v>1</v>
      </c>
      <c r="I114" s="12" t="s">
        <v>0</v>
      </c>
      <c r="J114" s="3"/>
      <c r="K114" s="2">
        <f t="shared" si="3"/>
        <v>0</v>
      </c>
      <c r="L114" s="2">
        <f t="shared" si="4"/>
        <v>0</v>
      </c>
      <c r="M114" s="2">
        <f t="shared" si="5"/>
        <v>0</v>
      </c>
      <c r="N114" s="3"/>
    </row>
    <row r="115" spans="1:14" ht="30" x14ac:dyDescent="0.25">
      <c r="A115" s="5">
        <v>113</v>
      </c>
      <c r="B115" s="4" t="s">
        <v>370</v>
      </c>
      <c r="C115" s="4" t="s">
        <v>371</v>
      </c>
      <c r="D115" s="8"/>
      <c r="E115" s="37"/>
      <c r="F115" s="3"/>
      <c r="G115" s="40"/>
      <c r="H115" s="41">
        <v>2</v>
      </c>
      <c r="I115" s="12" t="s">
        <v>0</v>
      </c>
      <c r="J115" s="3"/>
      <c r="K115" s="2">
        <f t="shared" si="3"/>
        <v>0</v>
      </c>
      <c r="L115" s="2">
        <f t="shared" si="4"/>
        <v>0</v>
      </c>
      <c r="M115" s="2">
        <f t="shared" si="5"/>
        <v>0</v>
      </c>
      <c r="N115" s="3"/>
    </row>
    <row r="116" spans="1:14" ht="45" x14ac:dyDescent="0.25">
      <c r="A116" s="5">
        <v>114</v>
      </c>
      <c r="B116" s="4" t="s">
        <v>373</v>
      </c>
      <c r="C116" s="4" t="s">
        <v>374</v>
      </c>
      <c r="D116" s="8" t="s">
        <v>372</v>
      </c>
      <c r="E116" s="37" t="s">
        <v>17</v>
      </c>
      <c r="F116" s="3"/>
      <c r="G116" s="40"/>
      <c r="H116" s="41">
        <v>2</v>
      </c>
      <c r="I116" s="12" t="s">
        <v>0</v>
      </c>
      <c r="J116" s="3"/>
      <c r="K116" s="2">
        <f t="shared" si="3"/>
        <v>0</v>
      </c>
      <c r="L116" s="2">
        <f t="shared" si="4"/>
        <v>0</v>
      </c>
      <c r="M116" s="2">
        <f t="shared" si="5"/>
        <v>0</v>
      </c>
      <c r="N116" s="3"/>
    </row>
    <row r="117" spans="1:14" ht="60" x14ac:dyDescent="0.25">
      <c r="A117" s="5">
        <v>115</v>
      </c>
      <c r="B117" s="4" t="s">
        <v>375</v>
      </c>
      <c r="C117" s="4" t="s">
        <v>394</v>
      </c>
      <c r="D117" s="8" t="s">
        <v>372</v>
      </c>
      <c r="E117" s="37" t="s">
        <v>17</v>
      </c>
      <c r="F117" s="3"/>
      <c r="G117" s="40"/>
      <c r="H117" s="41">
        <v>3</v>
      </c>
      <c r="I117" s="12" t="s">
        <v>0</v>
      </c>
      <c r="J117" s="3"/>
      <c r="K117" s="2">
        <f t="shared" si="3"/>
        <v>0</v>
      </c>
      <c r="L117" s="2">
        <f t="shared" si="4"/>
        <v>0</v>
      </c>
      <c r="M117" s="2">
        <f t="shared" si="5"/>
        <v>0</v>
      </c>
      <c r="N117" s="3"/>
    </row>
    <row r="118" spans="1:14" ht="45" x14ac:dyDescent="0.25">
      <c r="A118" s="5">
        <v>116</v>
      </c>
      <c r="B118" s="4" t="s">
        <v>392</v>
      </c>
      <c r="C118" s="4" t="s">
        <v>393</v>
      </c>
      <c r="D118" s="8" t="s">
        <v>372</v>
      </c>
      <c r="E118" s="37" t="s">
        <v>17</v>
      </c>
      <c r="F118" s="3"/>
      <c r="G118" s="40"/>
      <c r="H118" s="41">
        <v>2</v>
      </c>
      <c r="I118" s="12" t="s">
        <v>0</v>
      </c>
      <c r="J118" s="3"/>
      <c r="K118" s="2">
        <f t="shared" si="3"/>
        <v>0</v>
      </c>
      <c r="L118" s="2">
        <f t="shared" si="4"/>
        <v>0</v>
      </c>
      <c r="M118" s="2">
        <f t="shared" si="5"/>
        <v>0</v>
      </c>
      <c r="N118" s="3"/>
    </row>
    <row r="119" spans="1:14" ht="45" x14ac:dyDescent="0.25">
      <c r="A119" s="5">
        <v>117</v>
      </c>
      <c r="B119" s="4" t="s">
        <v>390</v>
      </c>
      <c r="C119" s="4" t="s">
        <v>391</v>
      </c>
      <c r="D119" s="8" t="s">
        <v>372</v>
      </c>
      <c r="E119" s="37" t="s">
        <v>17</v>
      </c>
      <c r="F119" s="3"/>
      <c r="G119" s="40"/>
      <c r="H119" s="41">
        <v>2</v>
      </c>
      <c r="I119" s="12" t="s">
        <v>0</v>
      </c>
      <c r="J119" s="3"/>
      <c r="K119" s="2">
        <f t="shared" si="3"/>
        <v>0</v>
      </c>
      <c r="L119" s="2">
        <f t="shared" si="4"/>
        <v>0</v>
      </c>
      <c r="M119" s="2">
        <f t="shared" si="5"/>
        <v>0</v>
      </c>
      <c r="N119" s="3"/>
    </row>
    <row r="120" spans="1:14" ht="45" x14ac:dyDescent="0.25">
      <c r="A120" s="5">
        <v>118</v>
      </c>
      <c r="B120" s="4" t="s">
        <v>388</v>
      </c>
      <c r="C120" s="4" t="s">
        <v>389</v>
      </c>
      <c r="D120" s="8" t="s">
        <v>372</v>
      </c>
      <c r="E120" s="37" t="s">
        <v>17</v>
      </c>
      <c r="F120" s="3"/>
      <c r="G120" s="40"/>
      <c r="H120" s="41">
        <v>2</v>
      </c>
      <c r="I120" s="12" t="s">
        <v>0</v>
      </c>
      <c r="J120" s="3"/>
      <c r="K120" s="2">
        <f t="shared" si="3"/>
        <v>0</v>
      </c>
      <c r="L120" s="2">
        <f t="shared" si="4"/>
        <v>0</v>
      </c>
      <c r="M120" s="2">
        <f t="shared" si="5"/>
        <v>0</v>
      </c>
      <c r="N120" s="3"/>
    </row>
    <row r="121" spans="1:14" ht="30" x14ac:dyDescent="0.25">
      <c r="A121" s="5">
        <v>119</v>
      </c>
      <c r="B121" s="4" t="s">
        <v>395</v>
      </c>
      <c r="C121" s="4" t="s">
        <v>396</v>
      </c>
      <c r="D121" s="8"/>
      <c r="E121" s="37" t="s">
        <v>15</v>
      </c>
      <c r="F121" s="3"/>
      <c r="G121" s="40"/>
      <c r="H121" s="41">
        <v>4</v>
      </c>
      <c r="I121" s="12" t="s">
        <v>0</v>
      </c>
      <c r="J121" s="3"/>
      <c r="K121" s="2">
        <f t="shared" si="3"/>
        <v>0</v>
      </c>
      <c r="L121" s="2">
        <f t="shared" si="4"/>
        <v>0</v>
      </c>
      <c r="M121" s="2">
        <f t="shared" si="5"/>
        <v>0</v>
      </c>
      <c r="N121" s="3"/>
    </row>
    <row r="122" spans="1:14" ht="45" x14ac:dyDescent="0.25">
      <c r="A122" s="5">
        <v>120</v>
      </c>
      <c r="B122" s="4" t="s">
        <v>386</v>
      </c>
      <c r="C122" s="4" t="s">
        <v>387</v>
      </c>
      <c r="D122" s="8" t="s">
        <v>372</v>
      </c>
      <c r="E122" s="37" t="s">
        <v>17</v>
      </c>
      <c r="F122" s="3"/>
      <c r="G122" s="40"/>
      <c r="H122" s="41">
        <v>2</v>
      </c>
      <c r="I122" s="12" t="s">
        <v>0</v>
      </c>
      <c r="J122" s="3"/>
      <c r="K122" s="2">
        <f t="shared" si="3"/>
        <v>0</v>
      </c>
      <c r="L122" s="2">
        <f t="shared" si="4"/>
        <v>0</v>
      </c>
      <c r="M122" s="2">
        <f t="shared" si="5"/>
        <v>0</v>
      </c>
      <c r="N122" s="3"/>
    </row>
    <row r="123" spans="1:14" ht="45" x14ac:dyDescent="0.25">
      <c r="A123" s="5">
        <v>121</v>
      </c>
      <c r="B123" s="4" t="s">
        <v>361</v>
      </c>
      <c r="C123" s="4" t="s">
        <v>362</v>
      </c>
      <c r="D123" s="8"/>
      <c r="E123" s="37" t="s">
        <v>13</v>
      </c>
      <c r="F123" s="3"/>
      <c r="G123" s="40"/>
      <c r="H123" s="41">
        <v>1</v>
      </c>
      <c r="I123" s="12" t="s">
        <v>0</v>
      </c>
      <c r="J123" s="3"/>
      <c r="K123" s="2">
        <f t="shared" si="3"/>
        <v>0</v>
      </c>
      <c r="L123" s="2">
        <f t="shared" si="4"/>
        <v>0</v>
      </c>
      <c r="M123" s="2">
        <f t="shared" si="5"/>
        <v>0</v>
      </c>
      <c r="N123" s="3"/>
    </row>
    <row r="124" spans="1:14" ht="30" x14ac:dyDescent="0.25">
      <c r="A124" s="5">
        <v>122</v>
      </c>
      <c r="B124" s="4" t="s">
        <v>359</v>
      </c>
      <c r="C124" s="4" t="s">
        <v>360</v>
      </c>
      <c r="D124" s="8"/>
      <c r="E124" s="37"/>
      <c r="F124" s="3"/>
      <c r="G124" s="40"/>
      <c r="H124" s="41">
        <v>2</v>
      </c>
      <c r="I124" s="12" t="s">
        <v>0</v>
      </c>
      <c r="J124" s="3"/>
      <c r="K124" s="2">
        <f t="shared" si="3"/>
        <v>0</v>
      </c>
      <c r="L124" s="2">
        <f t="shared" si="4"/>
        <v>0</v>
      </c>
      <c r="M124" s="2">
        <f t="shared" si="5"/>
        <v>0</v>
      </c>
      <c r="N124" s="3"/>
    </row>
    <row r="125" spans="1:14" s="1" customFormat="1" ht="35.1" customHeight="1" x14ac:dyDescent="0.25">
      <c r="A125" s="53" t="s">
        <v>10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5"/>
      <c r="L125" s="6">
        <f>SUM(L3:L124)</f>
        <v>0</v>
      </c>
      <c r="M125" s="6">
        <f>SUM(M3:M124)</f>
        <v>0</v>
      </c>
    </row>
    <row r="126" spans="1:14" x14ac:dyDescent="0.25">
      <c r="H126" s="29"/>
    </row>
    <row r="127" spans="1:14" x14ac:dyDescent="0.25">
      <c r="H127" s="32"/>
    </row>
    <row r="128" spans="1:14" ht="15.75" customHeight="1" x14ac:dyDescent="0.25">
      <c r="H128" s="32"/>
    </row>
    <row r="129" spans="8:13" x14ac:dyDescent="0.25">
      <c r="H129" s="32"/>
      <c r="K129" s="45"/>
      <c r="L129" s="7"/>
      <c r="M129" s="7"/>
    </row>
  </sheetData>
  <mergeCells count="2">
    <mergeCell ref="A125:K125"/>
    <mergeCell ref="A1:N1"/>
  </mergeCells>
  <pageMargins left="0.11811023622047245" right="0.11811023622047245" top="0.35433070866141736" bottom="0.15748031496062992" header="0.31496062992125984" footer="0.31496062992125984"/>
  <pageSetup paperSize="9" scale="6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4</vt:i4>
      </vt:variant>
    </vt:vector>
  </HeadingPairs>
  <TitlesOfParts>
    <vt:vector size="9" baseType="lpstr">
      <vt:lpstr>Összesítő</vt:lpstr>
      <vt:lpstr>Báreszközök</vt:lpstr>
      <vt:lpstr>Büféeszközök</vt:lpstr>
      <vt:lpstr>Fogyóeszközök</vt:lpstr>
      <vt:lpstr>Konyha eszközök</vt:lpstr>
      <vt:lpstr>Báreszközök!Nyomtatási_cím</vt:lpstr>
      <vt:lpstr>Büféeszközök!Nyomtatási_cím</vt:lpstr>
      <vt:lpstr>Fogyóeszközök!Nyomtatási_cím</vt:lpstr>
      <vt:lpstr>'Konyha eszközök'!Nyomtatási_cím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Vigh Gergely</dc:creator>
  <cp:lastModifiedBy>GN</cp:lastModifiedBy>
  <cp:lastPrinted>2017-07-07T20:41:22Z</cp:lastPrinted>
  <dcterms:created xsi:type="dcterms:W3CDTF">2017-02-01T09:58:02Z</dcterms:created>
  <dcterms:modified xsi:type="dcterms:W3CDTF">2017-07-10T07:30:46Z</dcterms:modified>
</cp:coreProperties>
</file>