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\Boroshordó\"/>
    </mc:Choice>
  </mc:AlternateContent>
  <bookViews>
    <workbookView xWindow="0" yWindow="0" windowWidth="20490" windowHeight="7350"/>
  </bookViews>
  <sheets>
    <sheet name="GINOP232_hordók" sheetId="1" r:id="rId1"/>
  </sheets>
  <definedNames>
    <definedName name="_xlnm.Print_Titles" localSheetId="0">GINOP232_hordók!$2:$2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I7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I22" i="1"/>
  <c r="I23" i="1"/>
  <c r="H23" i="1"/>
  <c r="E23" i="1"/>
  <c r="I3" i="1"/>
  <c r="I4" i="1"/>
  <c r="I5" i="1"/>
  <c r="I6" i="1"/>
  <c r="I10" i="1"/>
  <c r="I11" i="1"/>
  <c r="I12" i="1"/>
  <c r="I13" i="1"/>
  <c r="I14" i="1"/>
  <c r="I15" i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<sst xmlns="http://schemas.openxmlformats.org/spreadsheetml/2006/main" count="62" uniqueCount="44">
  <si>
    <t>Név</t>
  </si>
  <si>
    <t>Nettó összesen ár (Ft)</t>
  </si>
  <si>
    <t>Nettó egységár (Ft)</t>
  </si>
  <si>
    <t>Megajánlott gyártmány, típus</t>
  </si>
  <si>
    <t>Bruttó ár Összesen (Ft)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</si>
  <si>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</si>
  <si>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</si>
  <si>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</si>
  <si>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</si>
  <si>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</si>
  <si>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</si>
  <si>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</si>
  <si>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</si>
  <si>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</si>
  <si>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</si>
  <si>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</si>
  <si>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</si>
  <si>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</si>
  <si>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</si>
  <si>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</si>
  <si>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</si>
  <si>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</si>
  <si>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Boroshordó kocsánytalan tölgyből</t>
  </si>
  <si>
    <r>
      <t>francia típusú - minimum 36 hónapig érlelt, kocsánytalan tölgyfából (</t>
    </r>
    <r>
      <rPr>
        <i/>
        <sz val="10"/>
        <color theme="1"/>
        <rFont val="Arial"/>
        <family val="2"/>
        <charset val="238"/>
      </rPr>
      <t>Quercus petraea</t>
    </r>
    <r>
      <rPr>
        <sz val="10"/>
        <color theme="1"/>
        <rFont val="Arial"/>
        <family val="2"/>
        <charset val="238"/>
      </rPr>
      <t>), hasközépnél mérve ennek a (30 +/- 1) mm vastag dongáiból készített – hordó, legalább 8 sor tűzi-horganyzott abroncsacéllal összefogatva, 50 mm-es, kúposan megégetett töltőnyílással, kívül natúr csiszolt felülettel.</t>
    </r>
  </si>
  <si>
    <r>
      <t>francia típusú - minimum 36 hónapig érlelt, kocsánytalan tölgyfából (</t>
    </r>
    <r>
      <rPr>
        <i/>
        <sz val="10"/>
        <color theme="1"/>
        <rFont val="Arial"/>
        <family val="2"/>
        <charset val="238"/>
      </rPr>
      <t>Quercus petraea</t>
    </r>
    <r>
      <rPr>
        <sz val="10"/>
        <color theme="1"/>
        <rFont val="Arial"/>
        <family val="2"/>
        <charset val="238"/>
      </rPr>
      <t>), hasközépnél mérve ennek a (25 +/- 1) mm vastag dongáiból készített – hordó, legalább 8 sor tűzi-horganyzott abroncsacéllal összefogatva, 50 mm-es kúposan megégetett töltőnyílással, kívül natúr csiszolt felülettel.</t>
    </r>
  </si>
  <si>
    <r>
      <t>francia típusú - minimum 36 hónapig érlelt, kocsánytalan tölgyfából (</t>
    </r>
    <r>
      <rPr>
        <i/>
        <sz val="10"/>
        <color theme="1"/>
        <rFont val="Arial"/>
        <family val="2"/>
        <charset val="238"/>
      </rPr>
      <t>Quercus petraea</t>
    </r>
    <r>
      <rPr>
        <sz val="10"/>
        <color theme="1"/>
        <rFont val="Arial"/>
        <family val="2"/>
        <charset val="238"/>
      </rPr>
      <t>), hasközépnél mérve ennek a (25 +/- 1) mm vastag dongáiból készített – hordó, legalább 6 sor tűzi-horganyzott abroncsacéllal összefogatva, 50 mm-es kúposan megégetett töltőnyílással, kívül natúr csiszolt felülettel</t>
    </r>
  </si>
  <si>
    <r>
      <t>francia típusú - minimum 36 hónapig érlelt, kocsánytalan tölgyfából (</t>
    </r>
    <r>
      <rPr>
        <i/>
        <sz val="10"/>
        <color theme="1"/>
        <rFont val="Arial"/>
        <family val="2"/>
        <charset val="238"/>
      </rPr>
      <t>Quercus petraea</t>
    </r>
    <r>
      <rPr>
        <sz val="10"/>
        <color theme="1"/>
        <rFont val="Arial"/>
        <family val="2"/>
        <charset val="238"/>
      </rPr>
      <t>), hasközépnél mérve ennek a (22 +/- 1) mm vastag dongáiból készített – hordó, legalább 6 sor tűzi-horganyzott abroncsacéllal összefogatva, 50 mm-es kúposan megégetett töltőnyílással, kívül natúr csiszolt felülettel.</t>
    </r>
  </si>
  <si>
    <r>
      <t>francia típusú - minimum 36 hónapig érlelt, kocsánytalan tölgyfából (</t>
    </r>
    <r>
      <rPr>
        <i/>
        <sz val="10"/>
        <color theme="1"/>
        <rFont val="Arial"/>
        <family val="2"/>
        <charset val="238"/>
      </rPr>
      <t>Quercus petraea</t>
    </r>
    <r>
      <rPr>
        <sz val="10"/>
        <color theme="1"/>
        <rFont val="Arial"/>
        <family val="2"/>
        <charset val="238"/>
      </rPr>
      <t>), hasközépnél mérve ennek a (30 +/- 1) mm vastag dongáiból készített – hordó, legalább 8 sor tűzi-horganyzott abroncsacéllal összefogatva, 50 mm-es kúposan megégetett töltőnyílással, kívül natúr csiszolt felülettel</t>
    </r>
  </si>
  <si>
    <r>
      <t>francia típusú - minimum 36 hónapig érlelt, kocsánytalan tölgyfából (</t>
    </r>
    <r>
      <rPr>
        <i/>
        <sz val="10"/>
        <color theme="1"/>
        <rFont val="Arial"/>
        <family val="2"/>
        <charset val="238"/>
      </rPr>
      <t>Quercus petraea</t>
    </r>
    <r>
      <rPr>
        <sz val="10"/>
        <color theme="1"/>
        <rFont val="Arial"/>
        <family val="2"/>
        <charset val="238"/>
      </rPr>
      <t>), hasközépnél mérve ennek a (25 +/- 1) mm vastag dongáiból készített – hordó, legalább 6 sor tűzi-horganyzott abroncsacéllal összefogatva, 50 mm-es kúposan megégetett töltőnyílással, kívül natúr csiszolt felülettel.</t>
    </r>
  </si>
  <si>
    <r>
      <t>francia típusú - minimum 24 hónapig érlelt, kocsánytalan tölgyfából (</t>
    </r>
    <r>
      <rPr>
        <i/>
        <sz val="10"/>
        <color theme="1"/>
        <rFont val="Arial"/>
        <family val="2"/>
        <charset val="238"/>
      </rPr>
      <t>Quercus petraea</t>
    </r>
    <r>
      <rPr>
        <sz val="10"/>
        <color theme="1"/>
        <rFont val="Arial"/>
        <family val="2"/>
        <charset val="238"/>
      </rPr>
      <t>), hasközépnél mérve ennek a (30 +/- 1) mm vastag dongáiból készített – hordó, legalább 8 sor tűzi-horganyzott abroncsacéllal összefogatva, 50 mm-es kúposan megégetett töltőnyílással, kívül natúr csiszolt felülettel.</t>
    </r>
  </si>
  <si>
    <r>
      <t>francia típusú - minimum 24 hónapig érlelt, kocsánytalan tölgyfából (</t>
    </r>
    <r>
      <rPr>
        <i/>
        <sz val="10"/>
        <color theme="1"/>
        <rFont val="Arial"/>
        <family val="2"/>
        <charset val="238"/>
      </rPr>
      <t>Quercus petraea</t>
    </r>
    <r>
      <rPr>
        <sz val="10"/>
        <color theme="1"/>
        <rFont val="Arial"/>
        <family val="2"/>
        <charset val="238"/>
      </rPr>
      <t>), hasközépnél mérve ennek a (25 +/- 1) mm vastag dongáiból készített – hordó, legalább 8 sor tűzi-horganyzott abroncsacéllal összefogatva, 50 mm-es kúposan megégetett töltőnyílással, kívül natúr csiszolt felülettel.</t>
    </r>
  </si>
  <si>
    <r>
      <t>francia típusú - minimum 24 hónapig érlelt, kocsánytalan tölgyfából (</t>
    </r>
    <r>
      <rPr>
        <i/>
        <sz val="10"/>
        <color theme="1"/>
        <rFont val="Arial"/>
        <family val="2"/>
        <charset val="238"/>
      </rPr>
      <t>Quercus petraea</t>
    </r>
    <r>
      <rPr>
        <sz val="10"/>
        <color theme="1"/>
        <rFont val="Arial"/>
        <family val="2"/>
        <charset val="238"/>
      </rPr>
      <t>), hasközépnél mérve ennek a (25 +/- 1) mm vastag dongáiból készített – hordó, legalább 6 sor tűzi-horganyzott abroncsacéllal összefogatva, 50 mm-es kúposan megégetett töltőnyílással, kívül natúr csiszolt felülettel.</t>
    </r>
  </si>
  <si>
    <r>
      <t>francia típusú - minimum 24 hónapig érlelt, kocsánytalan tölgyfából (</t>
    </r>
    <r>
      <rPr>
        <i/>
        <sz val="10"/>
        <color theme="1"/>
        <rFont val="Arial"/>
        <family val="2"/>
        <charset val="238"/>
      </rPr>
      <t>Quercus petraea</t>
    </r>
    <r>
      <rPr>
        <sz val="10"/>
        <color theme="1"/>
        <rFont val="Arial"/>
        <family val="2"/>
        <charset val="238"/>
      </rPr>
      <t>), hasközépnél mérve ennek a (22 +/- 1) mm vastag dongáiból készített – hordó, legalább 6 sor tűzi-horganyzott abroncsacéllal összefogatva, 50 mm-es kúposan megégetett töltőnyílással, kívül natúr csiszolt felülettel.</t>
    </r>
  </si>
  <si>
    <t>Névleges 
űrtartalom (l)</t>
  </si>
  <si>
    <t>Mennyiség
(db)</t>
  </si>
  <si>
    <t>Összesen</t>
  </si>
  <si>
    <t>MINDÖSSZESEN</t>
  </si>
  <si>
    <t>„Boroshordók beszerzése a GINOP-2.3.2-15-2016-00061 - Szőlő-bor kutatás-fejlesztési kiválósági központ létrehozása projekt keretében" - 1. részteljesítés</t>
  </si>
  <si>
    <t>„Boroshordók beszerzése a GINOP-2.3.2-15-2016-00061 - Szőlő-bor kutatás-fejlesztési kiválósági központ létrehozása projekt keretében" - 2. részteljesítés</t>
  </si>
  <si>
    <t>Termékleírás/Műszaki leírás</t>
  </si>
  <si>
    <r>
      <t xml:space="preserve">francia típusú – </t>
    </r>
    <r>
      <rPr>
        <b/>
        <sz val="10"/>
        <color theme="1"/>
        <rFont val="Arial"/>
        <family val="2"/>
        <charset val="238"/>
      </rPr>
      <t>minimum 250 db/m évgyűrűjű alapanyagból</t>
    </r>
    <r>
      <rPr>
        <sz val="10"/>
        <color theme="1"/>
        <rFont val="Arial"/>
        <family val="2"/>
        <charset val="238"/>
      </rPr>
      <t>, minimum 24 hónapig érlelt, kocsánytalan tölgyfából (</t>
    </r>
    <r>
      <rPr>
        <i/>
        <sz val="10"/>
        <color theme="1"/>
        <rFont val="Arial"/>
        <family val="2"/>
        <charset val="238"/>
      </rPr>
      <t>Quercus petraea</t>
    </r>
    <r>
      <rPr>
        <sz val="10"/>
        <color theme="1"/>
        <rFont val="Arial"/>
        <family val="2"/>
        <charset val="238"/>
      </rPr>
      <t>), hasközépnél mérve ennek a (30 +/- 1) mm vastag dongáiból készített – hordó, legalább 8 sor tűzi-horganyzott abroncsacéllal összefogatva, 50 mm-es kúposan megégetett töltőnyílással, kívül natúr csiszolt felülettel.</t>
    </r>
  </si>
  <si>
    <r>
      <t xml:space="preserve">francia típusú </t>
    </r>
    <r>
      <rPr>
        <b/>
        <sz val="10"/>
        <color theme="1"/>
        <rFont val="Arial"/>
        <family val="2"/>
        <charset val="238"/>
      </rPr>
      <t>- minimum 250 db/m évgyűrűjű alapanyagból</t>
    </r>
    <r>
      <rPr>
        <sz val="10"/>
        <color theme="1"/>
        <rFont val="Arial"/>
        <family val="2"/>
        <charset val="238"/>
      </rPr>
      <t>, minimum 24 hónapig érlelt, kocsánytalan tölgyfából (</t>
    </r>
    <r>
      <rPr>
        <i/>
        <sz val="10"/>
        <color theme="1"/>
        <rFont val="Arial"/>
        <family val="2"/>
        <charset val="238"/>
      </rPr>
      <t>Quercus petraea</t>
    </r>
    <r>
      <rPr>
        <sz val="10"/>
        <color theme="1"/>
        <rFont val="Arial"/>
        <family val="2"/>
        <charset val="238"/>
      </rPr>
      <t>), hasközépnél mérve ennek a (22 +/- 1) mm vastag dongáiból készített - hordó legalább 6 sor tűzi-horganyzott abroncsacéllal összefogatva, 50 mm-es kúposan megégetett töltőnyílással, kívül natúr csiszolt felülettel.</t>
    </r>
  </si>
  <si>
    <r>
      <t xml:space="preserve">francia típusú - </t>
    </r>
    <r>
      <rPr>
        <b/>
        <sz val="10"/>
        <color theme="1"/>
        <rFont val="Arial"/>
        <family val="2"/>
        <charset val="238"/>
      </rPr>
      <t>minimum 250 db/m évgyűrűjű alapanyagból,</t>
    </r>
    <r>
      <rPr>
        <sz val="10"/>
        <color theme="1"/>
        <rFont val="Arial"/>
        <family val="2"/>
        <charset val="238"/>
      </rPr>
      <t xml:space="preserve"> minimum 24 hónapig érlelt, kocsánytalan tölgyfából (</t>
    </r>
    <r>
      <rPr>
        <i/>
        <sz val="10"/>
        <color theme="1"/>
        <rFont val="Arial"/>
        <family val="2"/>
        <charset val="238"/>
      </rPr>
      <t>Quercus petraea</t>
    </r>
    <r>
      <rPr>
        <sz val="10"/>
        <color theme="1"/>
        <rFont val="Arial"/>
        <family val="2"/>
        <charset val="238"/>
      </rPr>
      <t>), hasközépnél mérve ennek a (25 +/- 1) mm vastag dongáiból készített – hordó, legalább 6 sor tűzi-horganyzott abroncsacéllal összefogatva, 50 mm-es kúposan megégetett töltőnyílással, kívül natúr csiszolt felülettel.</t>
    </r>
  </si>
  <si>
    <r>
      <t xml:space="preserve">francia típusú - </t>
    </r>
    <r>
      <rPr>
        <b/>
        <sz val="10"/>
        <color theme="1"/>
        <rFont val="Arial"/>
        <family val="2"/>
        <charset val="238"/>
      </rPr>
      <t>minimum 250 db/m évgyűrűjű alapanyagból,</t>
    </r>
    <r>
      <rPr>
        <sz val="10"/>
        <color theme="1"/>
        <rFont val="Arial"/>
        <family val="2"/>
        <charset val="238"/>
      </rPr>
      <t xml:space="preserve"> minimum 24 hónapig érlelt, kocsánytalan tölgyfából (</t>
    </r>
    <r>
      <rPr>
        <i/>
        <sz val="10"/>
        <color theme="1"/>
        <rFont val="Arial"/>
        <family val="2"/>
        <charset val="238"/>
      </rPr>
      <t>Quercus petraea</t>
    </r>
    <r>
      <rPr>
        <sz val="10"/>
        <color theme="1"/>
        <rFont val="Arial"/>
        <family val="2"/>
        <charset val="238"/>
      </rPr>
      <t>), hasközépnél mérve ennek a (25 +/- 1) mm vastag dongáiból készített – hordó, legalább 8 sor tűzi-horganyzott abroncsacéllal összefogatva, 50 mm-es kúposan megégetett töltőnyílással, kívül natúr csiszolt felülettel.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</si>
</sst>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25"/>
  <sheetViews>
    <sheetView tabSelected="1" workbookViewId="0">
      <selection sqref="A1:I1"/>
    </sheetView>
  </sheetViews>
  <sheetFormatPr defaultColWidth="8.85546875" defaultRowHeight="15" x14ac:dyDescent="0.25"/>
  <cols>
    <col min="1" max="1" width="8.85546875" style="4"/>
    <col min="2" max="2" width="19.28515625" style="1" bestFit="1" customWidth="1"/>
    <col min="3" max="3" width="45.5703125" style="3" bestFit="1" customWidth="1"/>
    <col min="4" max="4" width="12.85546875" style="3" customWidth="1"/>
    <col min="5" max="5" width="10.7109375" style="3" bestFit="1" customWidth="1"/>
    <col min="6" max="6" width="45.7109375" style="3" customWidth="1"/>
    <col min="7" max="7" width="15.42578125" style="5" customWidth="1"/>
    <col min="8" max="8" width="18.28515625" style="6" customWidth="1"/>
    <col min="9" max="9" width="16.42578125" style="6" customWidth="1"/>
    <col min="10" max="16384" width="8.85546875" style="2"/>
  </cols>
  <sheetData>
    <row r="1" spans="1:9" x14ac:dyDescent="0.25">
      <c r="A1" s="30" t="s">
        <v>37</v>
      </c>
      <c r="B1" s="30"/>
      <c r="C1" s="30"/>
      <c r="D1" s="30"/>
      <c r="E1" s="30"/>
      <c r="F1" s="30"/>
      <c r="G1" s="30"/>
      <c r="H1" s="30"/>
      <c r="I1" s="30"/>
    </row>
    <row r="2" spans="1:9" ht="25.5" x14ac:dyDescent="0.25">
      <c r="A2" s="8" t="s">
        <v>5</v>
      </c>
      <c r="B2" s="8" t="s">
        <v>0</v>
      </c>
      <c r="C2" s="8" t="s">
        <v>39</v>
      </c>
      <c r="D2" s="8" t="s">
        <v>33</v>
      </c>
      <c r="E2" s="8" t="s">
        <v>34</v>
      </c>
      <c r="F2" s="8" t="s">
        <v>3</v>
      </c>
      <c r="G2" s="8" t="s">
        <v>2</v>
      </c>
      <c r="H2" s="9" t="s">
        <v>1</v>
      </c>
      <c r="I2" s="9" t="s">
        <v>4</v>
      </c>
    </row>
    <row r="3" spans="1:9" ht="89.25" x14ac:dyDescent="0.25">
      <c r="A3" s="14" t="s">
        <v>6</v>
      </c>
      <c r="B3" s="10" t="s">
        <v>22</v>
      </c>
      <c r="C3" s="10" t="s">
        <v>23</v>
      </c>
      <c r="D3" s="11">
        <v>500</v>
      </c>
      <c r="E3" s="16">
        <v>2</v>
      </c>
      <c r="F3" s="12"/>
      <c r="G3" s="13"/>
      <c r="H3" s="13">
        <f>E3*G3</f>
        <v>0</v>
      </c>
      <c r="I3" s="13">
        <f>H3*1.27</f>
        <v>0</v>
      </c>
    </row>
    <row r="4" spans="1:9" ht="89.25" x14ac:dyDescent="0.25">
      <c r="A4" s="14" t="s">
        <v>7</v>
      </c>
      <c r="B4" s="10" t="s">
        <v>22</v>
      </c>
      <c r="C4" s="10" t="s">
        <v>24</v>
      </c>
      <c r="D4" s="11">
        <v>500</v>
      </c>
      <c r="E4" s="16">
        <v>2</v>
      </c>
      <c r="F4" s="12"/>
      <c r="G4" s="13"/>
      <c r="H4" s="13">
        <f t="shared" ref="H4:H6" si="0">E4*G4</f>
        <v>0</v>
      </c>
      <c r="I4" s="13">
        <f t="shared" ref="I4:I21" si="1">H4*1.27</f>
        <v>0</v>
      </c>
    </row>
    <row r="5" spans="1:9" ht="89.25" x14ac:dyDescent="0.25">
      <c r="A5" s="14" t="s">
        <v>8</v>
      </c>
      <c r="B5" s="10" t="s">
        <v>22</v>
      </c>
      <c r="C5" s="10" t="s">
        <v>25</v>
      </c>
      <c r="D5" s="11">
        <v>225</v>
      </c>
      <c r="E5" s="16">
        <v>2</v>
      </c>
      <c r="F5" s="12"/>
      <c r="G5" s="13"/>
      <c r="H5" s="13">
        <f t="shared" si="0"/>
        <v>0</v>
      </c>
      <c r="I5" s="13">
        <f t="shared" si="1"/>
        <v>0</v>
      </c>
    </row>
    <row r="6" spans="1:9" ht="89.25" x14ac:dyDescent="0.25">
      <c r="A6" s="14" t="s">
        <v>9</v>
      </c>
      <c r="B6" s="10" t="s">
        <v>22</v>
      </c>
      <c r="C6" s="10" t="s">
        <v>26</v>
      </c>
      <c r="D6" s="11">
        <v>225</v>
      </c>
      <c r="E6" s="16">
        <v>2</v>
      </c>
      <c r="F6" s="12"/>
      <c r="G6" s="13"/>
      <c r="H6" s="13">
        <f t="shared" si="0"/>
        <v>0</v>
      </c>
      <c r="I6" s="13">
        <f t="shared" si="1"/>
        <v>0</v>
      </c>
    </row>
    <row r="7" spans="1:9" s="24" customFormat="1" ht="14.25" x14ac:dyDescent="0.2">
      <c r="A7" s="31" t="s">
        <v>35</v>
      </c>
      <c r="B7" s="32"/>
      <c r="C7" s="33"/>
      <c r="D7" s="25"/>
      <c r="E7" s="8">
        <v>8</v>
      </c>
      <c r="F7" s="22"/>
      <c r="G7" s="23"/>
      <c r="H7" s="23">
        <f>SUM(H3:H6)</f>
        <v>0</v>
      </c>
      <c r="I7" s="23">
        <f t="shared" si="1"/>
        <v>0</v>
      </c>
    </row>
    <row r="8" spans="1:9" x14ac:dyDescent="0.25">
      <c r="A8" s="17"/>
      <c r="B8" s="17"/>
      <c r="C8" s="17"/>
      <c r="D8" s="17"/>
      <c r="E8" s="17"/>
      <c r="F8" s="12"/>
      <c r="G8" s="13"/>
      <c r="H8" s="13"/>
      <c r="I8" s="13"/>
    </row>
    <row r="9" spans="1:9" ht="15.75" customHeight="1" x14ac:dyDescent="0.25">
      <c r="A9" s="29" t="s">
        <v>38</v>
      </c>
      <c r="B9" s="29"/>
      <c r="C9" s="29"/>
      <c r="D9" s="29"/>
      <c r="E9" s="29"/>
      <c r="F9" s="29"/>
      <c r="G9" s="29"/>
      <c r="H9" s="29"/>
      <c r="I9" s="29"/>
    </row>
    <row r="10" spans="1:9" ht="89.25" x14ac:dyDescent="0.25">
      <c r="A10" s="14" t="s">
        <v>10</v>
      </c>
      <c r="B10" s="10" t="s">
        <v>22</v>
      </c>
      <c r="C10" s="15" t="s">
        <v>27</v>
      </c>
      <c r="D10" s="11">
        <v>500</v>
      </c>
      <c r="E10" s="16">
        <v>4</v>
      </c>
      <c r="F10" s="12"/>
      <c r="G10" s="13"/>
      <c r="H10" s="13">
        <f>E10*G10</f>
        <v>0</v>
      </c>
      <c r="I10" s="13">
        <f t="shared" si="1"/>
        <v>0</v>
      </c>
    </row>
    <row r="11" spans="1:9" ht="89.25" x14ac:dyDescent="0.25">
      <c r="A11" s="14" t="s">
        <v>11</v>
      </c>
      <c r="B11" s="10" t="s">
        <v>22</v>
      </c>
      <c r="C11" s="15" t="s">
        <v>24</v>
      </c>
      <c r="D11" s="11">
        <v>500</v>
      </c>
      <c r="E11" s="16">
        <v>4</v>
      </c>
      <c r="F11" s="12"/>
      <c r="G11" s="13"/>
      <c r="H11" s="13">
        <f t="shared" ref="H11:H21" si="2">E11*G11</f>
        <v>0</v>
      </c>
      <c r="I11" s="13">
        <f t="shared" si="1"/>
        <v>0</v>
      </c>
    </row>
    <row r="12" spans="1:9" ht="89.25" x14ac:dyDescent="0.25">
      <c r="A12" s="14" t="s">
        <v>12</v>
      </c>
      <c r="B12" s="10" t="s">
        <v>22</v>
      </c>
      <c r="C12" s="15" t="s">
        <v>28</v>
      </c>
      <c r="D12" s="11">
        <v>225</v>
      </c>
      <c r="E12" s="16">
        <v>6</v>
      </c>
      <c r="F12" s="12"/>
      <c r="G12" s="13"/>
      <c r="H12" s="13">
        <f t="shared" si="2"/>
        <v>0</v>
      </c>
      <c r="I12" s="13">
        <f t="shared" si="1"/>
        <v>0</v>
      </c>
    </row>
    <row r="13" spans="1:9" ht="89.25" x14ac:dyDescent="0.25">
      <c r="A13" s="14" t="s">
        <v>13</v>
      </c>
      <c r="B13" s="10" t="s">
        <v>22</v>
      </c>
      <c r="C13" s="15" t="s">
        <v>26</v>
      </c>
      <c r="D13" s="11">
        <v>225</v>
      </c>
      <c r="E13" s="16">
        <v>10</v>
      </c>
      <c r="F13" s="12"/>
      <c r="G13" s="13"/>
      <c r="H13" s="13">
        <f t="shared" si="2"/>
        <v>0</v>
      </c>
      <c r="I13" s="13">
        <f t="shared" si="1"/>
        <v>0</v>
      </c>
    </row>
    <row r="14" spans="1:9" ht="89.25" x14ac:dyDescent="0.25">
      <c r="A14" s="14" t="s">
        <v>14</v>
      </c>
      <c r="B14" s="10" t="s">
        <v>22</v>
      </c>
      <c r="C14" s="15" t="s">
        <v>29</v>
      </c>
      <c r="D14" s="11">
        <v>500</v>
      </c>
      <c r="E14" s="16">
        <v>2</v>
      </c>
      <c r="F14" s="12"/>
      <c r="G14" s="13"/>
      <c r="H14" s="13">
        <f t="shared" si="2"/>
        <v>0</v>
      </c>
      <c r="I14" s="13">
        <f t="shared" si="1"/>
        <v>0</v>
      </c>
    </row>
    <row r="15" spans="1:9" ht="89.25" x14ac:dyDescent="0.25">
      <c r="A15" s="14" t="s">
        <v>15</v>
      </c>
      <c r="B15" s="10" t="s">
        <v>22</v>
      </c>
      <c r="C15" s="15" t="s">
        <v>30</v>
      </c>
      <c r="D15" s="11">
        <v>500</v>
      </c>
      <c r="E15" s="16">
        <v>2</v>
      </c>
      <c r="F15" s="12"/>
      <c r="G15" s="13"/>
      <c r="H15" s="13">
        <f t="shared" si="2"/>
        <v>0</v>
      </c>
      <c r="I15" s="13">
        <f t="shared" si="1"/>
        <v>0</v>
      </c>
    </row>
    <row r="16" spans="1:9" ht="89.25" x14ac:dyDescent="0.25">
      <c r="A16" s="14" t="s">
        <v>16</v>
      </c>
      <c r="B16" s="10" t="s">
        <v>22</v>
      </c>
      <c r="C16" s="15" t="s">
        <v>31</v>
      </c>
      <c r="D16" s="11">
        <v>225</v>
      </c>
      <c r="E16" s="16">
        <v>4</v>
      </c>
      <c r="F16" s="12"/>
      <c r="G16" s="13"/>
      <c r="H16" s="13">
        <f t="shared" si="2"/>
        <v>0</v>
      </c>
      <c r="I16" s="13">
        <f t="shared" si="1"/>
        <v>0</v>
      </c>
    </row>
    <row r="17" spans="1:9" ht="89.25" x14ac:dyDescent="0.25">
      <c r="A17" s="14" t="s">
        <v>17</v>
      </c>
      <c r="B17" s="10" t="s">
        <v>22</v>
      </c>
      <c r="C17" s="15" t="s">
        <v>32</v>
      </c>
      <c r="D17" s="11">
        <v>225</v>
      </c>
      <c r="E17" s="16">
        <v>8</v>
      </c>
      <c r="F17" s="12"/>
      <c r="G17" s="13"/>
      <c r="H17" s="13">
        <f t="shared" si="2"/>
        <v>0</v>
      </c>
      <c r="I17" s="13">
        <f t="shared" si="1"/>
        <v>0</v>
      </c>
    </row>
    <row r="18" spans="1:9" ht="102" x14ac:dyDescent="0.25">
      <c r="A18" s="14" t="s">
        <v>18</v>
      </c>
      <c r="B18" s="10" t="s">
        <v>22</v>
      </c>
      <c r="C18" s="15" t="s">
        <v>40</v>
      </c>
      <c r="D18" s="11">
        <v>500</v>
      </c>
      <c r="E18" s="11">
        <v>2</v>
      </c>
      <c r="F18" s="12"/>
      <c r="G18" s="13"/>
      <c r="H18" s="13">
        <f t="shared" si="2"/>
        <v>0</v>
      </c>
      <c r="I18" s="13">
        <f t="shared" si="1"/>
        <v>0</v>
      </c>
    </row>
    <row r="19" spans="1:9" ht="102" x14ac:dyDescent="0.25">
      <c r="A19" s="14" t="s">
        <v>19</v>
      </c>
      <c r="B19" s="10" t="s">
        <v>22</v>
      </c>
      <c r="C19" s="15" t="s">
        <v>43</v>
      </c>
      <c r="D19" s="11">
        <v>500</v>
      </c>
      <c r="E19" s="11">
        <v>2</v>
      </c>
      <c r="F19" s="12"/>
      <c r="G19" s="13"/>
      <c r="H19" s="13">
        <f t="shared" si="2"/>
        <v>0</v>
      </c>
      <c r="I19" s="13">
        <f t="shared" si="1"/>
        <v>0</v>
      </c>
    </row>
    <row r="20" spans="1:9" ht="102" x14ac:dyDescent="0.25">
      <c r="A20" s="14" t="s">
        <v>20</v>
      </c>
      <c r="B20" s="10" t="s">
        <v>22</v>
      </c>
      <c r="C20" s="15" t="s">
        <v>42</v>
      </c>
      <c r="D20" s="11">
        <v>225</v>
      </c>
      <c r="E20" s="11">
        <v>4</v>
      </c>
      <c r="F20" s="12"/>
      <c r="G20" s="13"/>
      <c r="H20" s="13">
        <f t="shared" si="2"/>
        <v>0</v>
      </c>
      <c r="I20" s="13">
        <f t="shared" si="1"/>
        <v>0</v>
      </c>
    </row>
    <row r="21" spans="1:9" ht="102" x14ac:dyDescent="0.25">
      <c r="A21" s="14" t="s">
        <v>21</v>
      </c>
      <c r="B21" s="10" t="s">
        <v>22</v>
      </c>
      <c r="C21" s="15" t="s">
        <v>41</v>
      </c>
      <c r="D21" s="11">
        <v>225</v>
      </c>
      <c r="E21" s="11">
        <v>8</v>
      </c>
      <c r="F21" s="12"/>
      <c r="G21" s="13"/>
      <c r="H21" s="13">
        <f t="shared" si="2"/>
        <v>0</v>
      </c>
      <c r="I21" s="13">
        <f t="shared" si="1"/>
        <v>0</v>
      </c>
    </row>
    <row r="22" spans="1:9" s="24" customFormat="1" ht="14.25" x14ac:dyDescent="0.2">
      <c r="A22" s="31" t="s">
        <v>35</v>
      </c>
      <c r="B22" s="32"/>
      <c r="C22" s="33"/>
      <c r="D22" s="22"/>
      <c r="E22" s="8">
        <v>56</v>
      </c>
      <c r="F22" s="22"/>
      <c r="G22" s="23"/>
      <c r="H22" s="23">
        <f>SUM(H10:H21)</f>
        <v>0</v>
      </c>
      <c r="I22" s="23">
        <f>H22*1.27</f>
        <v>0</v>
      </c>
    </row>
    <row r="23" spans="1:9" x14ac:dyDescent="0.25">
      <c r="A23" s="26" t="s">
        <v>36</v>
      </c>
      <c r="B23" s="27"/>
      <c r="C23" s="28"/>
      <c r="D23" s="18"/>
      <c r="E23" s="19">
        <f>E7+E22</f>
        <v>64</v>
      </c>
      <c r="F23" s="18"/>
      <c r="G23" s="20"/>
      <c r="H23" s="21">
        <f>H7+H22</f>
        <v>0</v>
      </c>
      <c r="I23" s="21">
        <f>I7+I22</f>
        <v>0</v>
      </c>
    </row>
    <row r="24" spans="1:9" x14ac:dyDescent="0.25">
      <c r="A24" s="7"/>
    </row>
    <row r="25" spans="1:9" x14ac:dyDescent="0.25">
      <c r="A25" s="7"/>
    </row>
  </sheetData>
  <mergeCells count="5">
    <mergeCell ref="A23:C23"/>
    <mergeCell ref="A9:I9"/>
    <mergeCell ref="A1:I1"/>
    <mergeCell ref="A7:C7"/>
    <mergeCell ref="A22:C22"/>
  </mergeCells>
  <pageMargins left="0.11811023622047245" right="0.11811023622047245" top="0.35433070866141736" bottom="0.35433070866141736" header="0.31496062992125984" footer="0.31496062992125984"/>
  <pageSetup paperSize="9" scale="75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GINOP232_hordók</vt:lpstr>
      <vt:lpstr>GINOP232_hordók!Nyomtatási_cím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Vigh Gergely</dc:creator>
  <cp:lastModifiedBy>EKE</cp:lastModifiedBy>
  <cp:lastPrinted>2017-02-10T19:25:26Z</cp:lastPrinted>
  <dcterms:created xsi:type="dcterms:W3CDTF">2017-02-01T09:58:02Z</dcterms:created>
  <dcterms:modified xsi:type="dcterms:W3CDTF">2017-04-26T11:39:02Z</dcterms:modified>
</cp:coreProperties>
</file>